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83" firstSheet="1" activeTab="1"/>
  </bookViews>
  <sheets>
    <sheet name="3a-PIECZYWO" sheetId="1" r:id="rId1"/>
    <sheet name="3b-RYBY" sheetId="2" r:id="rId2"/>
    <sheet name="3c-MROŻONKI" sheetId="3" r:id="rId3"/>
    <sheet name="3d-WARZYWA I OWOCE" sheetId="4" r:id="rId4"/>
    <sheet name="3e-MIĘSO" sheetId="5" r:id="rId5"/>
    <sheet name="3f-WĘDLINY" sheetId="6" r:id="rId6"/>
    <sheet name="3g-PROD. OGÓLNOSPOŻYWCZE" sheetId="7" r:id="rId7"/>
    <sheet name="3h-PROD. MLECZARSKIE" sheetId="8" r:id="rId8"/>
    <sheet name="3i-PROD. DIETETYCZNE" sheetId="9" r:id="rId9"/>
  </sheets>
  <definedNames/>
  <calcPr fullCalcOnLoad="1"/>
</workbook>
</file>

<file path=xl/sharedStrings.xml><?xml version="1.0" encoding="utf-8"?>
<sst xmlns="http://schemas.openxmlformats.org/spreadsheetml/2006/main" count="836" uniqueCount="390">
  <si>
    <t>NAZWA PRODUKTU</t>
  </si>
  <si>
    <t>JEDNOSTKI MIARY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</si>
  <si>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</si>
  <si>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</si>
  <si>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</si>
  <si>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</si>
  <si>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</si>
  <si>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</si>
  <si>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</si>
  <si>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</si>
  <si>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opakowanie</t>
  </si>
  <si>
    <t>szt.</t>
  </si>
  <si>
    <t>JAJA KONSUMPCYJNE KURZE, świeże (z chowu klatkowego, klasa L duże - 63-73g), zdezynfekowane za pomocą promienia ultrafioletowego</t>
  </si>
  <si>
    <t>szt</t>
  </si>
  <si>
    <t>kg</t>
  </si>
  <si>
    <t>CZOSNEK ŚWIEŻY (min. 80g), krajowy</t>
  </si>
  <si>
    <t>KAPUSTA PEKIŃSKA (foliowana)</t>
  </si>
  <si>
    <t>KOPEREK (natka), pęczek, wielkość sezonowa</t>
  </si>
  <si>
    <t>SELER NACIOWY (min. 300g)</t>
  </si>
  <si>
    <t>POMELO, 1 gatunek (listopad-styczeń)</t>
  </si>
  <si>
    <t>ROZMARYN opakowanie torebka 10-15g</t>
  </si>
  <si>
    <t>PROSZEK DO PIECZENIA (opakowanie 15-20g)</t>
  </si>
  <si>
    <t>ZIELE ANGIELSKIE, opakowanie torebka 10-15g</t>
  </si>
  <si>
    <t>pęczek</t>
  </si>
  <si>
    <t>MĄKA PSZENNA SZYMANOWSKA TYP 480, opakowanie papierowe 1000g</t>
  </si>
  <si>
    <t>MAKRELA WĘDZONA (świeża, zapakowana hermetycznie, duże tusze)</t>
  </si>
  <si>
    <t>NATKA PIETRUSZKI, pęczki o wadze sezonowej</t>
  </si>
  <si>
    <t>GROCH ŁUSKANY, opakowanie 1000g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</si>
  <si>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</si>
  <si>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</si>
  <si>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TYMIANEK, opakowanie 10-15g</t>
  </si>
  <si>
    <t>CYNAMON, opakowanie 10-15g</t>
  </si>
  <si>
    <t>BROKUŁY, różyczki zwarte, barwa intensywna zielona, min. 400g</t>
  </si>
  <si>
    <t xml:space="preserve">szt. </t>
  </si>
  <si>
    <t>BAZYLIA SUSZONA, opakowanie 10-15g</t>
  </si>
  <si>
    <t>MĄKA ZIEMNIACZANA, opakowanie 1000g</t>
  </si>
  <si>
    <t>PIEPRZ CZARNY ZIARNISTY, opakowanie 20-25g</t>
  </si>
  <si>
    <t>KAPUSTA KISZONA BIAŁA, nie przekwaszona, opakowanie wiaderko plastikowe 5000g</t>
  </si>
  <si>
    <t>WĄTRÓBKA DROBIOWA</t>
  </si>
  <si>
    <t>FASOLKA CZERWONA KONSERWOWA, opakowanie puszka 350-400g</t>
  </si>
  <si>
    <t>BORÓWKA AMERYKAŃSKA, opakowanie 500g</t>
  </si>
  <si>
    <t>OREGANO SUSZONE, opakowanie 8g</t>
  </si>
  <si>
    <t>OGÓREK KISZONY w naturalnym kwasie z koprem i solą (wiaderko, pojemność 3000-6000g)</t>
  </si>
  <si>
    <t>MELON ŻÓŁTY, klasa I lub II</t>
  </si>
  <si>
    <t>KURCZAK UDZIEC KULINARNY(bioderko) bez kości grzbietowych kupra i tłuszczu, 15-20g</t>
  </si>
  <si>
    <t>PŁATKI JĘCZMIENNE błyskawiczne, opakowanie 400g</t>
  </si>
  <si>
    <t>CUKIER WANILIOWY opakowanie 15-20g</t>
  </si>
  <si>
    <t>MAJERANEK SUSZONY opakowanie 8-10g</t>
  </si>
  <si>
    <t xml:space="preserve">PAPRYKA MIELONA SŁODKA, kolor intensywnie czerwony, opakowanie 20-25g </t>
  </si>
  <si>
    <t>PAPRYKA MIELONA OSTRA, kolor intensywnie czerwony, opakowanie 20-25g</t>
  </si>
  <si>
    <t>DROŻDŻE ŚWIEŻE opakowanie 100-120g</t>
  </si>
  <si>
    <t>KASZA MANNA BŁYSKAWICZNA, opakowanie 1000g</t>
  </si>
  <si>
    <t xml:space="preserve">IMBIR MIELONY, opakowanie torebka 10-15g </t>
  </si>
  <si>
    <t>PIEPRZ CZARNY MIELONY, opakowanie 10-15g</t>
  </si>
  <si>
    <t>ZIOŁA PROWANSALSKIE, opakowanie torebka 10-15g</t>
  </si>
  <si>
    <t>KASZA KUKURYDZIANA ,opakowanie 400-500g</t>
  </si>
  <si>
    <t>LIŚĆ LAUROWYopakowanie 6-8g</t>
  </si>
  <si>
    <t>CURRY opakowanie 15-20g</t>
  </si>
  <si>
    <t>BOTWINA, pęczek 400-500g, wielkość sezonowa</t>
  </si>
  <si>
    <t xml:space="preserve">FASOLA BIAŁA SUCHA, drobna, opakowanie 1000g </t>
  </si>
  <si>
    <t>MANGO</t>
  </si>
  <si>
    <t>RZODKIEWKA, okrągła, pęczki 180-250g</t>
  </si>
  <si>
    <t>SZCZAW ŚWIEŻY</t>
  </si>
  <si>
    <t>KURCZAK (wypatroszony, w całości, nie rozmrażany, 1500-2000g)</t>
  </si>
  <si>
    <t>BOCZEK SUROWY ŁUSKANY WĘDZONY (bez żeber)</t>
  </si>
  <si>
    <t>CIELĘCINA - ŁOPATKA BEZ KOŚCI (bez skóry)</t>
  </si>
  <si>
    <t>WIEPRZOWINA - ŁOPATKA, bez skóry, bez kości, bez wierzchniej warstwy tłuszczu, świeża, nie rozmrażana, kawałki 1000-1500g</t>
  </si>
  <si>
    <t>CIELĘCINA - UDZIEC BEZ KOŚCI</t>
  </si>
  <si>
    <t>WOŁOWINA - UDZIEC BEZ KOŚCI, (z młodych sztuk, extra)</t>
  </si>
  <si>
    <t>ŻEBERKA WIEPRZOWE, paski środkowe, chude</t>
  </si>
  <si>
    <t>RODZYNKI SUŁTAŃSKIE opakowanie 1000g</t>
  </si>
  <si>
    <t>ŁOSOŚ WĘDZONY SAŁATKOWY, opakowanie 1000g</t>
  </si>
  <si>
    <t>TUŃCZYK W SOSIE WŁASNYM, konserwa, rozdrobniony, opakowanie 170g</t>
  </si>
  <si>
    <t>TUŃCZYK W OLEJU, konserwa, rozdrobniony, opakowanie 170g</t>
  </si>
  <si>
    <t>MROŻONKI JAGODA - opakowanie 2500g</t>
  </si>
  <si>
    <t>MROŻONKI MALINA EXTRA - opakowanie 2500g</t>
  </si>
  <si>
    <t>MROŻONKI TRUSKAWKA - opakowanie 2500g</t>
  </si>
  <si>
    <t>MROŻONKI BRZOSKWINIA KOSTKA - opakowanie 500g</t>
  </si>
  <si>
    <t>MROŻONKI DYNIA KOSTKA - opakowanie 2000g</t>
  </si>
  <si>
    <t>MROŻONKI GROSZEK- opakowanie 2000g</t>
  </si>
  <si>
    <t>MROŻONKI KALAFIOR RÓŻYCZKI - opakowanie 2000g</t>
  </si>
  <si>
    <t>MROŻONKI MARCHEW MINI - opakowanie 2000g</t>
  </si>
  <si>
    <t>MROŻONKI WŁOSZCZYZNA PASKI /marchew, seler, piertuszka, por/- opakowanie 2500g</t>
  </si>
  <si>
    <t>MROŻONKI ŚLIWKA BEZ PESTKI - opakowanie 2500g</t>
  </si>
  <si>
    <t>BALERON GOTOWANY - WĘDZONKA, baleron wysokowydajny, z dodatkiem wody, wędzony, parzony, mięso wieprzowe min. 76%</t>
  </si>
  <si>
    <t>ZIOŁA ŚWIEŻE W DONICZCE - oregano, bazylia, mięta, tymianek, kolendra, lubczyk, majeranek, rozmaryn, wielkość sezonowa/standardowa</t>
  </si>
  <si>
    <t>WODA MINERALNA NIEGAZOWANA, nisko- lub średniozmineralizowana, opakowanie butelka plastikowa 1500ml</t>
  </si>
  <si>
    <t>MĄKA ŻYTNIA RAZOWA TYP 2000, opakowanie papierowe 900-1000g</t>
  </si>
  <si>
    <t>OLEJ RZEPAKOWY (z pierwszego tłoczenia, opakowanie 1-3 litry), o zawartości kwasów jednonienasyconych powyżej 50% i wielonienasyconych poniżej 40%</t>
  </si>
  <si>
    <t>OLIWA Z OLIWEK (z pierwszego tłoczenia, pochodzenie kraje EU, opakowanie szklane 500-700ml)</t>
  </si>
  <si>
    <t>PŁATKI KUKURYDZIANE DO MLEKA, (zawartość kukurydzy min. 98%) z substancjami wzbogacającymi min. witamina C, niacyna, żelazo zredukowane, wartość energetyczna w 100g produktu min. 370 kcal, opakowanie 1000g</t>
  </si>
  <si>
    <t>LASKA WANILII, opakowanie min. 2g</t>
  </si>
  <si>
    <t>KEFIR NATURALNY, zawartość tłuszczu 1,5-2%, opakowanie 1000ml, zawierające nie więcej niż 10g cukrów w 100ml produktu gotowego do spożycia</t>
  </si>
  <si>
    <t>MLEKO ZSIADŁE, opakowanie 350-400g</t>
  </si>
  <si>
    <t>WAFLE RYŻOWE NATURALNE, bezglutenowe, opakowanie 90-130g</t>
  </si>
  <si>
    <t>MLEKO 2%, pasteryzowane, homogenizowane, opakowanie butelka 1000ml, zawierające nie więcej niż 10g cukrów w 100ml produktu gotowego do spożycia</t>
  </si>
  <si>
    <t>SAŁATA LODOWA (pakowana każda główka osobno), waga jednej sztuki 350g - 500g</t>
  </si>
  <si>
    <t>FILET MINTAJ SHP (Ryby bez wody - extra SHP), bez skóry, USA/Rosja</t>
  </si>
  <si>
    <t>SEREK HOMOGENIZOWANY NATURALNY, opakowanie 200g</t>
  </si>
  <si>
    <t>ŚMIETANA 12%, opakowanie 400g</t>
  </si>
  <si>
    <t>ŚMIETANA 18%, opakowanie 400g</t>
  </si>
  <si>
    <t>BURAKI CZERWONE, konsumpcyjne, niewłókniste, bez liści, wielkość średnia</t>
  </si>
  <si>
    <t>JOGURT NATURALNY GRECKI, opakowanie 400g</t>
  </si>
  <si>
    <t>SEREK WIEJSKI TYPU COTTAGE CHEESE, opakowanie 200g</t>
  </si>
  <si>
    <t>PYZY MROŻONE - opakowanie 450g</t>
  </si>
  <si>
    <t>PIEROGI Z SEREM MROŻONE - opakowanie 450g</t>
  </si>
  <si>
    <t>BRZOSKWINIE, o średnicy min. 67 mm, miąż całkowicie zdrowy, nie dopuszcza się owoców pękniętych</t>
  </si>
  <si>
    <t>NEKTARYNKA, o średnicy min. 80 mm, miąż całkowicie zdrowy, nie dopuszcza się owoców pękniętych</t>
  </si>
  <si>
    <t>CYTRYNA (średnia wielkość), całe, wolne od odgnieceń, o grubości skórki max. 2mm</t>
  </si>
  <si>
    <t>ARBUZ wystarczająco rozwinięte i wystarczająco dojrzałe, wskaźnik refraktometryczny pulpyowocowej, mierzony w strefie środkowej miąższu owocu oraz po przekątnej, ma być równy lub wyższy niż 8° Brixa</t>
  </si>
  <si>
    <t>ŚLIWKI DESEROWE TYPU WĘGIERKA/PREZYDENT,dojrzałość konsumpcyjna, odchodzące od pestek, jędrne (wrzesień-grudzień, krajowa)</t>
  </si>
  <si>
    <t>MIRABELKI, dojrzałość konsumpcyjna, poprzeczna  średnica obwodu min.17mm</t>
  </si>
  <si>
    <t>TRUSKAWKA, krajowa, odmiana konsumpcyjna, w całości wybarwiona, dostawa w łubiankach, poprzeczna średnica min. 20mm ( maj-czerwiec )</t>
  </si>
  <si>
    <t>JABŁKA KOMPOTOWE,  o poprzecznej średnicy obwodu min. 70mm (np. Reneta, Antonówka, krajowe), nie dopuszcza się owoców nie w pełni rozwiniętych, niedojrzałych, które więdną w trakcie przechowywania, kwaśnych, przejrzałych, wykazujących wady takie jak wewnętrzne zbrązowienie</t>
  </si>
  <si>
    <t>JABŁKA, typu cortland, ligol champion, delikates, rubin, jonagored, o porzecznej średnicy obwodu min. 70 mm, nie dopuszcza się owoców nie w pełni rozwiniętych, niedojrzałych, które więdną w trakcie przechowywania, kwaśnych, przejrzałych, wykazujących wady takie jak wewnętrzne zbrązowienie</t>
  </si>
  <si>
    <t>GRUSZKI, o poprzecznej śdrednicy obwodu min. 60 mm, nie dopuszcza się owoców nie w pełni rozwiniętych, niedojrzałych, które więdną w trakcie przechowywania, kwaśnych, przejrzałych, wykazujących wady takie jak wewnętrzne zbrązowienie (kwiecień-październik, krajowe)</t>
  </si>
  <si>
    <t>MORELE, zagraniczne, o średnicy min. 35 mm, miąż całkowicie zdrowy, nie dopuszcza się owoców pękniętych</t>
  </si>
  <si>
    <t>WINOGRONA JASNE/CIEMNE, wszystkie odmiany z wyjątkiem tych o małych jagodach, całe, dobrze rozwinięte, prawidłowo wykształcone, jagody winogron powinny być jędrne, dobrze przytwierdzone, równomiernie rozmieszczone w kiści, z nienaruszonym nalotem</t>
  </si>
  <si>
    <t>POMARAŃCZE TYPU NOWELINA, całe, wolne od odgnieceń, o cienkiej skórce, o średnicy min. 84mm</t>
  </si>
  <si>
    <t>MANDARYNKA, bezpestkowe, całe, wolne od odgnieceń, o średnicy min. 63mm</t>
  </si>
  <si>
    <t>CEBULA BIAŁA (bez szczypioru), jędrna, zwarta, bez plam, średnica min. 50mm</t>
  </si>
  <si>
    <t>KAPUSTA BIAŁA, nienaruszona, główki zwarte, główka 2000-3000g</t>
  </si>
  <si>
    <t>KAPUSTA CZERWONA, nienaruszona, główki zwarte, główka 2000-2500g</t>
  </si>
  <si>
    <t>KAPUSTA WŁOSKA, nienaruszona, główki zwarte, główka 1800-2200g</t>
  </si>
  <si>
    <t>MARCHEW KAROTKA, bez naci, jędrna, niezdrewniała, bez szczelin, odgnieceń i pęknięć, niedopuszczalna marchew z oznakami więdnięcia lub wyschnięcia, korzenie powinny ważyć nie mniej niż 50 g</t>
  </si>
  <si>
    <t>OGÓREK GRUNTOWY ŚWIEŻY (krajowy), świeże, nie wykazujące żadnych oznak utraty jędrności, o masie min. 60g</t>
  </si>
  <si>
    <t>KALAFIOR (min. 800g), dobrze wykształcone, jędrne, zwarte, o białej lub lekko kremowej barwie</t>
  </si>
  <si>
    <t>CYKORIA, dobrze wykształcona, zwarta, o zamkniętych główkach, zewnętrzne liście o długości co najmniej 3/4 długości główki, o długości min. 14 cm</t>
  </si>
  <si>
    <t>SZPINAK ŚWIEŻY, opakowanie min. 200g</t>
  </si>
  <si>
    <t>SELER KORZENIOWY, bez naci, jędrny, niezdrewniały, bez szczelin, odgnieceń i pęknięć, niedopuszczalny seler z oznakami więdnięcia lub wyschnięcia, korzenie powinny ważyć nie mniej niż 50 g</t>
  </si>
  <si>
    <t xml:space="preserve">POR, biała do zielonkawobiałej część pora powinna stanowić przynajmniej jedną trzecią całkowitej długości pora </t>
  </si>
  <si>
    <t>PIECZARKI, dobrze wykształcone, bez żadnych wad, średnica kapelusza 20-45mm</t>
  </si>
  <si>
    <t>CUKINIA, sezonowo, jędrne, bez pustych komór, pęknięć, nadmiernie rozwiniętych nasion, o długości 14-21 cm</t>
  </si>
  <si>
    <t>SZCZYPIOREK ŚWIEŻY, pęczek, wielkość min. 40g</t>
  </si>
  <si>
    <t>ZIEMNIAKI MŁODE, (maj-czerwiec), konsumpcyjne, umyte, bulwy o jednolitym miąższu barwy kremowej, nie dopuszcza się ziemniaków zaparzonych, zwiędniętych, zapleśniałych, o widocznym zaciemnieniu miąższu na przekroju</t>
  </si>
  <si>
    <t>BUŁKA TARTA, 500g</t>
  </si>
  <si>
    <t>kg.</t>
  </si>
  <si>
    <t>MROŻONKI MIESZKANKA KOMPOTOWA - śliwka, wiśnia b/p, truskawka, czarna porzeczka - opakowanie 2500g</t>
  </si>
  <si>
    <t>ZIEMNIAKI, typu Irga, Irys, konsumpcyjne, umyte, bulwy o jednolitym miąższu barwy kremowej, nie dopuszcza się ziemniaków zaparzonych, zwiędniętych, zapleśniałych, o widocznym zaciemnieniu miąższu na przekroju (dostawy: cały rok; w przypadku dostaw od miesiąca września 2015 dostarczane ziemniaki mogą pochodzić tylko z produkcji 2015 roku), bulwy o wadze min. 100g, o właściwościach które pozwalają na osiągnięcie masy gotowego obranego ziemniaka na poziomie co najmniej 75% przy zastosowaniu automatycznej obieraczki</t>
  </si>
  <si>
    <t>JOGURT NATURALNY GĘSTY klasy bakoma lub równoważny, opakowanie 390g</t>
  </si>
  <si>
    <t>SER ŻÓŁTY klasy mlekovita lub sierpc (GOUDA/EDAMSKI/MASEDAMER/MORSKI/PODLASKI/TYLŻYCKI/WARMIŃSKI), łagodny o zawartości tłuszczu 45%, pakowany w bloki</t>
  </si>
  <si>
    <t>CHRZAN TARTY, opakowanie słoik 200g, o zawartosci chrzanu min. 50%</t>
  </si>
  <si>
    <t xml:space="preserve">DYNIA PESTKI ŁUSKANE, opakowanie 100g </t>
  </si>
  <si>
    <t xml:space="preserve">GROSZEK KONSERWOWY opakowanie puszka 400g </t>
  </si>
  <si>
    <t>HERBATA CZARNA 100% WYSOKOGATUNKOWA, zawartość wyciągu wodnego min. 32% (m/m), klasy lipton lub ahmad tea, opakowanie 100 saszetek</t>
  </si>
  <si>
    <t>HERBATA EKSPRESOWA MIĘTA, klasy herbapol, opakowanie 20-25 saszetek</t>
  </si>
  <si>
    <t>HERBATA EKSPRESOWA ZIELONA, klasy lipton, opakowanie 20-25 saszetek</t>
  </si>
  <si>
    <t>KAKAO CIEMNE EXTRA, o obniżonej zawartości tłuszczu kakaowego 10-12%, klasy DeCo Morrena lub równoważne, opakowanie 80-100g</t>
  </si>
  <si>
    <t>KASZA JAGLANA opakowanie 1000g</t>
  </si>
  <si>
    <t>KASZA JĘCZMIENNA, perłowa, opakowanie 1000g</t>
  </si>
  <si>
    <t>KASZA KUSKUS, opakowanie 1000g</t>
  </si>
  <si>
    <t>KAWA ROZPUSZCZALNA ZBOŻOWA klasy Inka lub równoważna, opakowanie 150-200g</t>
  </si>
  <si>
    <t>KONCENTRAT POMIDOROWY klasy pudliszki lub równoważny, opakowanie słoik 200g, pasteryzowany, zawartość ekstraktu 30%, o intensywnej czerwonej barwie</t>
  </si>
  <si>
    <t>MAKARON NITKI, opakowanie 500g, nie sklejający się</t>
  </si>
  <si>
    <t>KONCENTRAT POMIDOROWY klasy pudliszki lub równoważny, opakowanie słoik 950g, pasteryzowany, zawartość ekstraktu 30%, o intensywnej czerwonej barwie</t>
  </si>
  <si>
    <t>KUKURYDZA  KONSERWOWA,opakowanie puszka 340-400g</t>
  </si>
  <si>
    <t>MAKARON PEŁNE ZIARNO SPAGHETTI, mąka makaronowa pszenna pełnoziarnista, opakowanie 400g</t>
  </si>
  <si>
    <t>MAKARON PEŁNE ZIARNO ŚWIDRY, mąka makaronowa pszenna pełnoziarnista, opakowanie 400g</t>
  </si>
  <si>
    <t>MAKARON ZACIERKA , opakowanie 250g, jajeczny (jaja min. 5,5%)</t>
  </si>
  <si>
    <t>MASŁO ORZECHOWE, 100% orzechów arachidowych, bez dodatku oleju palmowego, soli, cukru, opakowanie 470g</t>
  </si>
  <si>
    <t>MIÓD NATURALNY PSZCZELI NEKTAROWY WIELOKWIATOWY, opakowanie słoik 1000g</t>
  </si>
  <si>
    <t xml:space="preserve">MORELE SUSZONA, opakowanie 1000g </t>
  </si>
  <si>
    <t>MORELE SUSZONE, opakowanie 100g</t>
  </si>
  <si>
    <t>ORZECHY LASKOWE, opakowanie 100g</t>
  </si>
  <si>
    <t>ORZECHY WŁOSKIE, opakowanie 1000g</t>
  </si>
  <si>
    <t>ORZECHY WŁOSKIE, opakowanie 100g</t>
  </si>
  <si>
    <t>PŁATKI OWSIANE GÓRSKIE BŁYSKAWICZNE, opakowanie 400-500g</t>
  </si>
  <si>
    <t>PŁATKI RYŻOWE BŁYSKAWICZNE, opakowanie 400-500g</t>
  </si>
  <si>
    <t>RODZYNKI SUŁTAŃSKIE, opakowanie 100g</t>
  </si>
  <si>
    <t>RYŻ PREPAROWANY NATURALNY, opakowanie 50g</t>
  </si>
  <si>
    <t>RYŻ BIAŁY DŁUGOZIARNISTY SYPKI, opakowanie torba papierowa 1000g</t>
  </si>
  <si>
    <t>STEWIA w formie proszku do słodzenia, opakowanie 250g</t>
  </si>
  <si>
    <t>SÓL NISKO SODOWA POTASOWA, opakowanie 1000g</t>
  </si>
  <si>
    <t xml:space="preserve">ŚLIWKA SUSZONA, opakowanie 1000g </t>
  </si>
  <si>
    <t xml:space="preserve">WODA MINERALNA NIEGAZOWANA, nisko- lub średniozmineralizowana, opakowanie butelka plastikowa 500 ml </t>
  </si>
  <si>
    <t>ŻELATYNA SPOŻYWCZA, opakowanie 1000g</t>
  </si>
  <si>
    <t>KIEŁBASA PODWAWELSKA - kiełbasa średnio rozdrobniona, wędzona, parzona, mięso wieprzowe min. 90%</t>
  </si>
  <si>
    <t>KIEŁBASA ŚLĄSKA - kiełbasa średnio rozdrobniona, wędzona, parzona, mięso wieprzowe min. 90%</t>
  </si>
  <si>
    <t>POLĘDWICA SOPOCKA - wędzonka, polędwica wysokowydajna, z dodatkiem wody, wędzona, parzona, mięso wieprzowe min. 76%</t>
  </si>
  <si>
    <t>SZYNKA KONSERWOWA LUKSUSOWA, mięso wieprzowe min. 74%</t>
  </si>
  <si>
    <t>KIEŁBASA KRAKOWSKA SUCHA, kiełbasa grubo rozdrobniona, wędzona, pieczona i suszona, wytwarzana z mięs chudych wieprzowych klasy I lub II</t>
  </si>
  <si>
    <t>KIEŁBASA ŻYWIECKA, kiełbasa drobiowo-wieprzowa, pieczona, wędzona i podsuszana, w osłonce niejadalnej</t>
  </si>
  <si>
    <t>KURCZAK GOTOWANY, 85% fileta z kurczaka, delikatne mięso z drobiu, bez dodatku fosforanów</t>
  </si>
  <si>
    <t>SCHAB PIECZONY, mięso wieprzowe, 100g produktu wyprodukowano z 117 g mięsa</t>
  </si>
  <si>
    <t>SALAMI ROGAL, mięso wieprzowe, 100g wyrobu wyprodukowano z 119g mięsa</t>
  </si>
  <si>
    <t>MROŻONKI BROKUŁY RÓŻYCZKI - opakowanie 2500g</t>
  </si>
  <si>
    <t>MROŻONKI FASOLKA SZPARAGOWA CIĘTA ŻÓŁTA/ZIELONA  - opakowanie 2500g</t>
  </si>
  <si>
    <t>FILET ŁOSOŚ NORWESKI, ze skórą, świeży, płaty około 1500-2000g</t>
  </si>
  <si>
    <t xml:space="preserve">BANANY klasa I wg Rozporządzenia Komisji WE nr 2257/94 odmiana CONSUL, TURBAN, MONITA, CHIQUITTA </t>
  </si>
  <si>
    <t>OGÓREK ZIELONY SZKLARNIOWY ŚWIEŻY, świeże, nie wykazujące żadnych oznak utraty jędrności, o masie min. 250g</t>
  </si>
  <si>
    <t>PAPRYKA CZERWONA, jędrna, bez wad skórki</t>
  </si>
  <si>
    <t>SAŁATA ZIELONA, dobrze wykształcona, zwarta, wielkość sezonowa</t>
  </si>
  <si>
    <t>ANANAS KONSERWOWY, opakowanie puszka 550-650g</t>
  </si>
  <si>
    <t>CIASTECZKA ŚNIADANIOWE COOKIES, różne rodzaje, opakowanie 300g (6x4szt. ciastek)</t>
  </si>
  <si>
    <t>CUKIER BIAŁY, drobny kryształ, opakowanie 1000g</t>
  </si>
  <si>
    <t>CUKIER PUDER, opakowanie 400-500g</t>
  </si>
  <si>
    <t>CIASTKA PETIT BEURRE, opakowanie 100g</t>
  </si>
  <si>
    <t>DŻEM BEZCUKROWY, wsad owoców 100g w 100g produktu, słodzony sokiem jabłkowym, różne smaki, opakowanie 220g</t>
  </si>
  <si>
    <t>MUSLI, bez dodatku cukru z owocami, inuliną, opakowanie 300g</t>
  </si>
  <si>
    <t>MUSZTARDA FRANCUSKA klasy kamis lub równoważna, opakowanie 185g</t>
  </si>
  <si>
    <t>MUSZTARDA SAREPSKA klasy kamis lub równoważna, opakowanie 185g</t>
  </si>
  <si>
    <t>ŚLIWKA SUSZONA, opakowanie 100g</t>
  </si>
  <si>
    <t>MAŚLANKA, opakowanie 1000ml, zawartość tłuszczu 1,5-2,0%, zawierająca nie więcej niż 10g cukrów w 100ml produktu gotowego do spożycia</t>
  </si>
  <si>
    <t>TWARÓG PÓŁTŁUSTY klasy włoszczowa lub równoważny, opakowanie 1000g</t>
  </si>
  <si>
    <t>MASŁO EXTRA BEZ LAKTOZY, zawartość tłuszczu 82%, opakowanie 200g</t>
  </si>
  <si>
    <t>MLEKO BEZ LAKTOZY 2%, opakowanie 1000ml</t>
  </si>
  <si>
    <t>ŚMIETANKA SOJOWA, opakowanie 1000ml</t>
  </si>
  <si>
    <t>DESER SOJOWY/KOKOSOWY, opakowanie 250g</t>
  </si>
  <si>
    <t>NAPÓJ SOJOWY/RYŻOWY/OWSIANY/MIGDAŁOWY, opakowanie 1000ml</t>
  </si>
  <si>
    <t>JOGURT NATURALNY BEZ LAKTOZY, opakowanie 180-190g</t>
  </si>
  <si>
    <t>FILET MIRUNA SHP (Ryby bez wody - exstra SHP), bez skóry</t>
  </si>
  <si>
    <t>MROŻONKI CZARNA PORZECZKA - opakowanie 2500g</t>
  </si>
  <si>
    <t>FILET Z INDYKA PIECZONY/WĘDZONY, filet indyczy min. 78%, niska zawartośc tłuszczu</t>
  </si>
  <si>
    <t>SZYNKA Z PIERSI INDYKA, filet indyczy min. 76%</t>
  </si>
  <si>
    <t>SZYNKA WIEPRZOWA, mięso wieprzowe min. 78%</t>
  </si>
  <si>
    <t>SZYNKA TYROLSKA, mięso wieprzowe min. 61%</t>
  </si>
  <si>
    <t>WĘDLINA BEZGLUTENOWA, mięso drobiowe/wieprzowe min. 75%</t>
  </si>
  <si>
    <t>BURAKI ĆWIKŁOWE MŁODE, konsumpcyjne, niewłókniste, bez liści, wielkość sezonowa</t>
  </si>
  <si>
    <t>POMIDORKI KOKTAILOWE, czerwone-min. 60% powierzni o jednolitej barwie od jasnoczerwonej do czerwonej, miąż jędrny tzn. odporny na zwykły nacisk palców</t>
  </si>
  <si>
    <t>PAPRYKA ŻÓŁTA, jędrna, bez wad skórki</t>
  </si>
  <si>
    <t>PAPRYKA ZIELONA, jędrna, bez wad skórki</t>
  </si>
  <si>
    <t xml:space="preserve">KAPUSTA BIAŁA MŁODA, główka min. 800g </t>
  </si>
  <si>
    <t>KIWI, klasa extra, sztuka min. 70g</t>
  </si>
  <si>
    <t>KURCZAK PODUDZIE (pałka 10-15g)</t>
  </si>
  <si>
    <t>KURCZAK KORPUSY, w przedziale wagowym 1500-2500g</t>
  </si>
  <si>
    <t>INDYK UDZIEC, bez skóry i kości, 1500-2500g</t>
  </si>
  <si>
    <t>PASZTET DROBIOWY, opakowanie 1000-1300g</t>
  </si>
  <si>
    <t>GAŁKA MUSZKATAŁOWA MIELONA, opakowanie 10g</t>
  </si>
  <si>
    <t>MAJONEZ, klasy kielecki, skład: olej rzepakowy rafinowany, musztarda (woda, ocet, gorczyca, cukier, sól, przyprawy), woda, żółtka jaj kurzych (7,0%), bez substancji konserwujących, opakowanie 310g</t>
  </si>
  <si>
    <t>PŁATKI ŚNIADANIOWE WIELOZBOŻOWE CZEKOLADOWE KULECZKI, z naturalnymi cukrami (cukier trzcinowy, miód), z witaminą C aceroli, opakowanie 250g</t>
  </si>
  <si>
    <t>PŁATKI ŚNIADANIOWE WIELOZBOŻOWE GWIAZDKI CYNAMONOWE, z naturalnymi cukrami (cukier trzcinowy, miód), z witaminą C aceroli, opakowanie 250g</t>
  </si>
  <si>
    <t>PŁATKI ŚNIADANIOWE WIELOZBOŻOWE KÓŁECZKA MIODOWE, z naturalnymi cukrami (cukier trzcinowy, miód), z witaminą C aceroli, opakowanie 250g</t>
  </si>
  <si>
    <t>PŁATKI ŚNIADANIOWE WIELOZBOŻOWE MUSZELKI, z naturalnymi cukrami (cukier trzcinowy, miód), z witaminą C aceroli, opakowanie 250g</t>
  </si>
  <si>
    <t>RYŻ PARABOLICZNY SYPKI, opakowanie 1000g</t>
  </si>
  <si>
    <t>RYŻ PREPAROWANY CZEKOLADOWY, opakowanie 80g</t>
  </si>
  <si>
    <t>ŻUREK, na naturalnym zakwasie o niskiej zawartości sodu/soli i cukru w 100ml, opakowanie butelka 500ml</t>
  </si>
  <si>
    <t>BARSZCZ BIAŁY, na naturalnym zakwasie o niskiej zawartości sodu/soli i cukru w 100ml, opakowanie butelka 500ml</t>
  </si>
  <si>
    <t>CZEKOLADA GORZKA, miazga kakaowa min 70%, opakowanie 100g</t>
  </si>
  <si>
    <t>KASZA GRYCZANA, prażona, opakowanie 1000g</t>
  </si>
  <si>
    <t>MAKARON ŁAZANKI, opakowanie 500g nie sklejający się</t>
  </si>
  <si>
    <t>MAKARON RURKI PENNE, opakowanie 500g, nie sklejający się</t>
  </si>
  <si>
    <t>MAKARON SPAGHETTI, opakowanie 500g, nie sklejająy się</t>
  </si>
  <si>
    <t>MAKARON ŚWIDERKI, opakowanie 500g, nie sklejający się</t>
  </si>
  <si>
    <t>MĄKA KUKURYDZIANA, opakowanie 1000g</t>
  </si>
  <si>
    <t>ŚMIETANA 30%, opakowanie 400 ml</t>
  </si>
  <si>
    <t>CHLEB PSZENNO-ŻYTNI TYPU BALTONOWSKI krojony, skład: mąka pszenna, woda, mąka żytnia, drożdże, sól, 500g</t>
  </si>
  <si>
    <t>CHLEB ŻYTNI TYPU WIEJSKI krojony, skład: mąka żytnia, woda, mąka pszenna, drożdże, płatki ziemniaczane, sól, 350g</t>
  </si>
  <si>
    <t>CHLEB ŻYTNI TYPU ŻYTNI PEŁONOZIARNISTY krojony, skład: mąka żytnia, woda, mąka pszenna, słonecznik, siemię lniane, soja, sezam, płatki owsiane, drożdże, sól, 450g</t>
  </si>
  <si>
    <t>CHLEB ŻYTNI TYPU RAZOWY krojony, skład: maka żytnia typ 2000, woda, mąka pszenna, drożdże, sól, 500g</t>
  </si>
  <si>
    <t>CHLEB ŻYTNIO-PSZENNY TYPU KORNEL krojony, skład: mąka żytnia, woda, mieszanka piekarnicza (sezam, siemię lniane, pestki dyni, płatki jęczmienne, płatki żytnie, słonecznik), drożdże, maka pszenna, sól, 450g</t>
  </si>
  <si>
    <t>CHLEB PSZENNO-ŻYTNI TYPU RODZINNY krojony, skład: mąka pszenna, woda, mąka żytnia, mieszanka piekarnicza (maka pszenna, siemię lniane, nasiona słonecznika, otręby pszenne, sezam), drożdże, sól, zakwas piekarski, 500g</t>
  </si>
  <si>
    <t>CHLEB BEZGLUTENOWY, jasny/ciemny, produkt dietetyczny do stosowania w diecie bezglutenowej, skład: maka ryżowa, woda, skrobia kukurydziana, maka gryczana, naturalny zakwas chleba, 250g</t>
  </si>
  <si>
    <t>BAGIETKA, skład: mąka pszenna, woda, margaryna, cukier, drożdże, sól, 250g</t>
  </si>
  <si>
    <t>BUŁKA PSZENNA TYPU WROCŁAWSKA SUCHA, 350g</t>
  </si>
  <si>
    <t>BUŁKA PSZENNA TYPU SZNYTKA, skład: mąka pszenna, woda, środek do przetwarzania mąki, sól, drożdże, 60g</t>
  </si>
  <si>
    <t>PALUCH CZOSNKOWY, skład: mąka pszenna, woda, przyprawa czosnkowa, margaryna, cukier, drożdże, sól, 60g</t>
  </si>
  <si>
    <t>BUŁKA PSZENNA TYPU WIEJSKA, skład: maka pszenna, woda, mieszanka piekarnicza, drożdże, sól, 70g</t>
  </si>
  <si>
    <t>BUŁKA PSZENNA TYPU KAJZERKA, skład: maka pszenna, woda, drożdże, sól, margaryna, 50g</t>
  </si>
  <si>
    <t>BUŁKA PSZENNA TYPU GRAHAMKA, skład: mąka pszenna, woda, mąka pszenna typ 1850 (co najmniej 25%), otręby pszenne, drożdże, kwas pszenny, margaryna, cukier, sól, 80g</t>
  </si>
  <si>
    <t>BUŁKA PSZENNA Z DYNIĄ, skład: maka pszenna, woda, dynia (co najmniej 6%), drożdże, cukier, margaryna, sól, 50g</t>
  </si>
  <si>
    <t>BUŁKA PSZENNA TYPU OWSIANA, skład: maka pszenna, woda, płatki owsiane, drożdże, margaryna, słód żytni ciemny, cukier, sól, 100g</t>
  </si>
  <si>
    <t>BUŁKA/ROGALIK MAŚLANY, skład: mąka pszenna, woda, cukier, margaryna, drożdże, sól, bez konserwantów i polepszaczy, 100g</t>
  </si>
  <si>
    <t>CHAŁKA/CIASTO CHAŁKOWE, skład: mąka pszenna, woda, cukier, margaryna, drożdże, sól, bez rodzynek, bez konserwantów i polepszaczy, 300g</t>
  </si>
  <si>
    <t>PĄCZEK Z MARMOLADĄ/ADWOKATEM/JOGURTOWY, bez lukru, z cukrem pudrem, nadzienie min. 15%, 90g</t>
  </si>
  <si>
    <t>DROŻDŻÓWKA Z SEREM/JABŁKIEM/MAKIEM, bez lukru, z cukrem pudrem, nadzienie min. 20%, 100g</t>
  </si>
  <si>
    <t>MINI PIZZA, średnic 10-15 cm, skład: maka pszenna, ser żółty, sos, woda, jaja, drożdże, śmietana, margaryna, cukier, oregano, sól, 100g</t>
  </si>
  <si>
    <t>JAGODZIANKA, bez lukru, z cukrem pudrem, nadzienie min. 15%, 80g</t>
  </si>
  <si>
    <t>BUŁKA PSZENNA TYPU KUKURYDZIANA, skład: mąka pszenna, mąka kukurydziana (min. 20%), woda, ser, pestki dyni, nasiona słonecznika, grys kukurydziany, drożdże, sól, cukier, 50g</t>
  </si>
  <si>
    <t>CIASTO DROŻDŻOWE, mąka pszenna, woda, rodzynki, jaja, cukier, masło, margaryna, drożdże, mleko w proszku, cukier waniliowy, sól, 200-300g</t>
  </si>
  <si>
    <t>MAKOWIEC, ciasto drożdżowe z makiem, masa makowa min. 50%, na wagę</t>
  </si>
  <si>
    <t>CIASTO ZEBRA, ciasto piaskowe i kakaowe, na wagę</t>
  </si>
  <si>
    <t>CIASTO DROŻDŻOWE ZE ŚLIWKĄ, śliwki min. 40%, na wagę</t>
  </si>
  <si>
    <t>CIASTO MARCHEWKOWE, ciasto piernikowe z marchewką, na wagę</t>
  </si>
  <si>
    <t>CIASTO JOGURTOWE, jogurt naturalny min. 10%, 340g</t>
  </si>
  <si>
    <t>CIASTO/BABKA PIASKOWA, bez lukru, polewy czekoladowej, z cukrem pudrem, 200g</t>
  </si>
  <si>
    <t>BUŁKA PSZENNA TYPU WALENTYNKA, skład: maka pszenna, mieszanka piekarnicza (mąka pszenna, słonecznik, siemię lniane, grys kukurydziany, otręby owsiane), woda, margaryna, siemię lniane, sezam, drożdże, 60g</t>
  </si>
  <si>
    <t>FASOLKA SZPARAGOWA ŻÓŁTA, bez łyka, jędrna, krucha, bez włókien</t>
  </si>
  <si>
    <t>MASŁO EXTRA, zawartość tłuszczu co najmniej 67%, w tym tłuszcz mleczny co najmniej 50%, klasy zambrowskie lub równoważne, opakowanie 200g</t>
  </si>
  <si>
    <t>ILOŚĆ
PRZEDSZKOLE 1</t>
  </si>
  <si>
    <t>DYNIA,dojrzała,słodka,(wrzesień-grudzień )</t>
  </si>
  <si>
    <t>KALAREPA świeża</t>
  </si>
  <si>
    <t>IMBIR ŚWIEŻY KORZEŃ</t>
  </si>
  <si>
    <t>MLEKO 3,2%, pasteryzowane, homogenizowane, opakowanie butelka 1000 ml, zawierające nie więcej niż 10 g cukrów w 100 ml produktu gotowego do spożycia</t>
  </si>
  <si>
    <t>MROZONKI MIESZANKA CHIŃSKA - skład: warzywa 80% w zmiennych proporcjach: marchew, kiełki fasoli Mung, papryka, por, cebula, pędy bambusa 10%, grzyby Mun 10%, opakowanie 450g</t>
  </si>
  <si>
    <t>MROŻONKI BURAKI TARTE/WIÓRKI - skład: buraki ćwikłowe, opakowanie 450g</t>
  </si>
  <si>
    <t>SOCZEWICA, zielona, czerwona, opakowanie 1000g</t>
  </si>
  <si>
    <t>CIECIERZYCA, nasiona suche, opakowanie 1000g</t>
  </si>
  <si>
    <t xml:space="preserve">ANANAS świeży, dojrzały, waga min. 1500g </t>
  </si>
  <si>
    <t>CEBULA CZERWONA (bez szczypioru), jędrna, zwarta, bez plam, srednica min. 50mm</t>
  </si>
  <si>
    <t>PIETRUSZKA KORZEŃ, bez naci, jędrna, niezdrewniała, bez szczelin, odgnieceń i pęknięć, niedopuszczalna marchew z oznakami więdnięcia lub wyschnięcia, korzenie powinny ważyć nie mniej niż 50 g</t>
  </si>
  <si>
    <t>POMIDORY MALINOWE, czerwone-min. 60% powierzni o jednolitej barwie od jasnoczerwonej do czerwonej, miąż jędrny tzn. odporny na zwykły nacisk palców, o średnicy min. 40mm</t>
  </si>
  <si>
    <t>POMIDORY CZERWONE OKRĄGŁE, czerwone-min. 60% powierzni o jednolitej barwie od jasnoczerwonej do czerwonej, miąż jędrny tzn. odporny na zwykły nacisk palców, o średnicy min. 40mm</t>
  </si>
  <si>
    <t>POMIDORY DAKTYLOWE, czerwone-min. 60% powierzni o jednolitej barwie od jasnoczerwonej do czerwonej, miąż jędrny tzn. odporny na zwykły nacisk palców</t>
  </si>
  <si>
    <t>KG</t>
  </si>
  <si>
    <t>SAŁATA KARBOWANA, dobrze wykształcona, zwarta, wielkość sezonowa</t>
  </si>
  <si>
    <t>KIEŁKI ŚWIEŻE, rzeżuchy, słonecznika, lucerny, fasoli mung, opakowanie 50g</t>
  </si>
  <si>
    <t>MALINY, suche, przywożone w opakowaniach 350-400g</t>
  </si>
  <si>
    <t>WIEPRZOWINA - SCHAB BEZ KOŚCI, średnica nie większa niż 10 cm, słonina zdjęta, kawałek 1500-2000g</t>
  </si>
  <si>
    <t>WIEPRZOWINA - MIĘSO OD SZYNKI, bez kości, bez tłuszczu, kawałki 1000-1500g</t>
  </si>
  <si>
    <t>WIEPRZOWINA - POLĘDWICZKI</t>
  </si>
  <si>
    <t>MARGARYNA, skład: tłuszcze roślinne, 100% roślinna, bez zawartości białka krowiego, laktozy, wegańska, opakowanie 450-500g</t>
  </si>
  <si>
    <t>OWOCE LIOFILIZOWANE - SUSZONE PLASTERKI, KOSTKA JABŁKA/TRUSKAWKI, BANANA zawierające min. 98% owoców, opakowanie papierowe 20-25g</t>
  </si>
  <si>
    <t>CHRUPKI KUKURYDZIANE, bezglutenowe, opakowanie 80-90g</t>
  </si>
  <si>
    <t>OLEJ KOKOSOWY  1L, opakowanie</t>
  </si>
  <si>
    <t>WARZYWA SUSZONE (WŁOSZCZYZNA), w zamiennych proporcjach: marchew, cebula, pietruszka, por, pasternak, seler, opakowanie 450-500g</t>
  </si>
  <si>
    <t>BARSZCZ CZERWONY, zagęszczony sok z buraków, skład: naturalnie kiszone buraki czerwone, czosnek, sól, przyprawy, opakowanie 500 ml</t>
  </si>
  <si>
    <t>POMIDORY CAŁE BEZ SKÓRKI, opakowanie 400g</t>
  </si>
  <si>
    <t>POMIDORY KROJONE BEZ SKÓRKI, opakowanie 400g</t>
  </si>
  <si>
    <t>MĄKA PSZENNA TORTOWA TYP 405, opakowanie 1000g</t>
  </si>
  <si>
    <t>MĄKA RYŻOWA, opakowanie 1000g</t>
  </si>
  <si>
    <t>KASZA BULGUR, opakowanie 1000g</t>
  </si>
  <si>
    <t>KASZA GRYCZANA BIAŁA, opakowanie 1000g</t>
  </si>
  <si>
    <t>MAKARON RYŻOWY NITKI, skład: maka ryżowa, woda, opkowanie 200g</t>
  </si>
  <si>
    <t>MAKARON CHIŃSKI, skład: fasola mung, groszek zielony, opakowanie 250g</t>
  </si>
  <si>
    <t>CZĄBER, suszony, opakowanie 10g</t>
  </si>
  <si>
    <t>ESTRAGON, opkowanie 10g</t>
  </si>
  <si>
    <t>LUBCZYK OGODOWY, otarty, suszony, opakowanie 10g</t>
  </si>
  <si>
    <t>KOLENDRA, opkowanie 15g</t>
  </si>
  <si>
    <t>KURKUMA, opkowanie 20g</t>
  </si>
  <si>
    <t>CENA JEDNOSTKOWA NETTO ZA 1 KG LUB 1 OPAKOWANIE</t>
  </si>
  <si>
    <t>WOŁOWINA - ANTRYKOT BEZ KOŚCI, kawałek 1000-2000g</t>
  </si>
  <si>
    <t>POMIDORY PRZECIER, skład: przecier pomidorowy, bez dodatku soli, cukru, opakowanie szklana butelka 680-690g, klasy łowicz lub różnoważne</t>
  </si>
  <si>
    <t>WĘDLINA -POLĘDWICA MIODOWA, mięso min. 80%</t>
  </si>
  <si>
    <t xml:space="preserve"> PARÓWKI ODTŁUSZCZONE, drobiowe, wieprzowe z szynki lub cielęce, min.90% mięsa</t>
  </si>
  <si>
    <t>ILOŚĆ
ZSP 2</t>
  </si>
  <si>
    <t>ILOŚĆ
RAZEM</t>
  </si>
  <si>
    <t>ILOŚĆ 
ZSP 2</t>
  </si>
  <si>
    <t>ILOŚĆ 
RAZEM</t>
  </si>
  <si>
    <t>PALUSZKI RYBNE Z FILTA Z MINTAJA TYPU FROSTA mrożone panierowane min 60 % ryby</t>
  </si>
  <si>
    <t>MROŻONKI LECZO WARZYWNE             pomidor ,papryka cebula ,kalafior,fasolka / opakowanie 2000g</t>
  </si>
  <si>
    <t xml:space="preserve">MROŻONKI CUKINIA KOSTKA opakowanie 2500g </t>
  </si>
  <si>
    <t>MROŻONKI SZPINAK rozdrobniony brykiet opakowanie 2000g</t>
  </si>
  <si>
    <t>MROŻONKI ZUPA JARZYNOWA 7 składnikowa marchew fasolka kalafior, brukselka, por , seler op.2000g</t>
  </si>
  <si>
    <t xml:space="preserve">MROŻONKI BUKIET KWIATOWY WARZYW marchew,kalafior, brokuł op.2000g </t>
  </si>
  <si>
    <t>MROŻONKI BRUKSELKA op,2000 g</t>
  </si>
  <si>
    <t xml:space="preserve">MROŻONKI WISNIA BEZ PESTKI op 2000g </t>
  </si>
  <si>
    <t>MROŻONKI BURAKI puree op,2500g</t>
  </si>
  <si>
    <t xml:space="preserve">WIEPRZOWINA-KARKÓWKA BEZ KOŚCI </t>
  </si>
  <si>
    <t xml:space="preserve">KURA ROSOŁOWA W całości </t>
  </si>
  <si>
    <t xml:space="preserve">WOŁOWINA KARK BEZ KOŚCI </t>
  </si>
  <si>
    <t xml:space="preserve">WENDLINA OGONÓWKA WEDZONA </t>
  </si>
  <si>
    <t xml:space="preserve">MASŁO ROŚLINNE opakowanie 500 g, min.80 % tłuszczu </t>
  </si>
  <si>
    <t xml:space="preserve">MASŁO OSEŁKA OP.300-350 g min 82% tł </t>
  </si>
  <si>
    <t xml:space="preserve">MLEKO 3,2%UHT,długoterminowe w kartonie op. 1000ml </t>
  </si>
  <si>
    <t>l</t>
  </si>
  <si>
    <t xml:space="preserve">JOGURT OWOCOWY typu JOGOBELA bez kawałków owoców op.120-150 g </t>
  </si>
  <si>
    <t xml:space="preserve">SER MIELONY BIAŁY wiadreko 1000g </t>
  </si>
  <si>
    <t xml:space="preserve">SER TOPIONY KREMOWY bez dodatków op prostokąt </t>
  </si>
  <si>
    <t xml:space="preserve">BUŁKA WROCŁAWSKA 300-350G krojona </t>
  </si>
  <si>
    <t xml:space="preserve">CHLEB BIESIADNY z maki żytniej TYP720 na zakwasie </t>
  </si>
  <si>
    <t>SOCZEWICA CZERWONA OP.500G</t>
  </si>
  <si>
    <t xml:space="preserve">SOK OWOCOWY KUBUŚ   butelka 900 ml </t>
  </si>
  <si>
    <t>POMIDORY SUSZONE NA SŁOŃCU w zalewie 300g</t>
  </si>
  <si>
    <t>PIEPRZ ZIOŁOWY op.700g</t>
  </si>
  <si>
    <t>PIEPRZ CZARNY MIELONY op.700g</t>
  </si>
  <si>
    <t>MAJERANEK SUSZONY op.700g</t>
  </si>
  <si>
    <t>OCET SPIRYTUSOWY 500ml</t>
  </si>
  <si>
    <t>OGÓREK KONSERWOWYop.1000 g</t>
  </si>
  <si>
    <t>PASZTET PODLASKI op.155g 75% miesa</t>
  </si>
  <si>
    <t>CIECIERZYCA W PUSZCE op.400g</t>
  </si>
  <si>
    <t>KECZUP ŁAGODNY op.400 g zawartość kon. Pom. 38%</t>
  </si>
  <si>
    <t>GALARETKA OWOCOWA typu winary op.70-80 g</t>
  </si>
  <si>
    <t>JABŁKO PRAŻONE słoik 800g mała zawartość cukru</t>
  </si>
  <si>
    <t>CZEKOLADOWE JAJKA .min. 70% miazgi 60-100g</t>
  </si>
  <si>
    <t>CZEKOLADOWE MIKOŁAJE min 70% miazgi 60-100g</t>
  </si>
  <si>
    <t xml:space="preserve">CIASTKA ZBOŻOWE </t>
  </si>
  <si>
    <t xml:space="preserve">SOCZEK W KARTONIKU 100%dla dzieci 200g-250 ml </t>
  </si>
  <si>
    <t xml:space="preserve">BISZKOPTY BEZ CUKRU op.350-400 g </t>
  </si>
  <si>
    <t>BRZOSKWINIE PÓŁÓWKI puszka 800-850g</t>
  </si>
  <si>
    <t xml:space="preserve">BATON MUSLI BEZ CUKRU 80-100 g </t>
  </si>
  <si>
    <t>PIEPRZ CYTRYNOWY op.800 g</t>
  </si>
  <si>
    <t xml:space="preserve">KWASEK CYTRYNOWY op.50g </t>
  </si>
  <si>
    <t xml:space="preserve">SZCZAW KONSERWOWY op.250-300g </t>
  </si>
  <si>
    <t>CUKIERKI CZEKOLADOWE w mlecznej czekoladzie op.800-1000 g</t>
  </si>
  <si>
    <t xml:space="preserve">CIASTKA ZBOŻOWE rożne rodzaje </t>
  </si>
  <si>
    <t xml:space="preserve">HERBATKA ZIOŁOWO OWOCOWA różne smaki ekspresowa op.35g </t>
  </si>
  <si>
    <t xml:space="preserve">MASŁO ORZECHOWE -NUTELLA 80% ORZECHÓW 600-650G </t>
  </si>
  <si>
    <t xml:space="preserve">PRZECIER OGÓRKOWY op.250-300g </t>
  </si>
  <si>
    <t>KAPUSTA CZERWONA W SŁOIKU op.900-1000 g</t>
  </si>
  <si>
    <t xml:space="preserve">MAKARON KOKARDKI z pszenicy z duru nie sklejający op.500 g </t>
  </si>
  <si>
    <t xml:space="preserve">szt </t>
  </si>
  <si>
    <t xml:space="preserve">MAKARON LITERKI z pszenicy duru niesklejajacy 250g </t>
  </si>
  <si>
    <t>KASZA PĘCZAK op.1000g</t>
  </si>
  <si>
    <t xml:space="preserve">CIASTA MAŚLANE KRĘCONE </t>
  </si>
  <si>
    <t>KLUSKI ŚLĄSKIE LUB KOPYTKA mrożone op,2000g</t>
  </si>
  <si>
    <t xml:space="preserve">SZARON KAKI owoce bez ognieceń </t>
  </si>
  <si>
    <t xml:space="preserve">RZODKIEW BIAŁA </t>
  </si>
  <si>
    <t>PŁATKI KUKRYDZIANE DO MLEKA typu CORN FLAKES op.500 g</t>
  </si>
  <si>
    <t xml:space="preserve">SAŁATKA SZWECKA smak słodkawy, ogórki jędrne op.780g </t>
  </si>
  <si>
    <t>FILET DORSZ SHP (Ryby bez wody - extra SHP), bez skóry, Atlantycki (Gadus Morhua), nie dopuszcza się Czarniak, dorsz czarny (Pollachius virens)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</si>
</sst>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9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17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173" fontId="45" fillId="0" borderId="0" xfId="0" applyNumberFormat="1" applyFont="1" applyAlignment="1">
      <alignment horizontal="right"/>
    </xf>
    <xf numFmtId="9" fontId="4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173" fontId="45" fillId="0" borderId="0" xfId="0" applyNumberFormat="1" applyFont="1" applyAlignment="1">
      <alignment horizontal="right"/>
    </xf>
    <xf numFmtId="9" fontId="45" fillId="0" borderId="0" xfId="0" applyNumberFormat="1" applyFont="1" applyAlignment="1">
      <alignment horizontal="right"/>
    </xf>
    <xf numFmtId="0" fontId="4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right"/>
      <protection locked="0"/>
    </xf>
    <xf numFmtId="173" fontId="46" fillId="0" borderId="14" xfId="0" applyNumberFormat="1" applyFont="1" applyBorder="1" applyAlignment="1" applyProtection="1">
      <alignment horizontal="right"/>
      <protection locked="0"/>
    </xf>
    <xf numFmtId="9" fontId="46" fillId="0" borderId="13" xfId="0" applyNumberFormat="1" applyFont="1" applyBorder="1" applyAlignment="1" applyProtection="1">
      <alignment horizontal="right"/>
      <protection locked="0"/>
    </xf>
    <xf numFmtId="173" fontId="46" fillId="0" borderId="13" xfId="0" applyNumberFormat="1" applyFont="1" applyBorder="1" applyAlignment="1">
      <alignment horizontal="right"/>
    </xf>
    <xf numFmtId="173" fontId="46" fillId="0" borderId="15" xfId="0" applyNumberFormat="1" applyFont="1" applyBorder="1" applyAlignment="1">
      <alignment horizontal="right"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right"/>
      <protection locked="0"/>
    </xf>
    <xf numFmtId="173" fontId="46" fillId="0" borderId="16" xfId="0" applyNumberFormat="1" applyFont="1" applyBorder="1" applyAlignment="1" applyProtection="1">
      <alignment horizontal="right"/>
      <protection locked="0"/>
    </xf>
    <xf numFmtId="173" fontId="5" fillId="0" borderId="16" xfId="0" applyNumberFormat="1" applyFont="1" applyBorder="1" applyAlignment="1">
      <alignment horizontal="right"/>
    </xf>
    <xf numFmtId="9" fontId="5" fillId="0" borderId="16" xfId="0" applyNumberFormat="1" applyFont="1" applyBorder="1" applyAlignment="1">
      <alignment horizontal="right"/>
    </xf>
    <xf numFmtId="173" fontId="46" fillId="0" borderId="16" xfId="0" applyNumberFormat="1" applyFont="1" applyBorder="1" applyAlignment="1">
      <alignment horizontal="right"/>
    </xf>
    <xf numFmtId="173" fontId="5" fillId="0" borderId="16" xfId="0" applyNumberFormat="1" applyFont="1" applyBorder="1" applyAlignment="1" applyProtection="1">
      <alignment horizontal="right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center"/>
      <protection locked="0"/>
    </xf>
    <xf numFmtId="9" fontId="46" fillId="0" borderId="16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/>
    </xf>
    <xf numFmtId="9" fontId="46" fillId="0" borderId="16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/>
      <protection locked="0"/>
    </xf>
    <xf numFmtId="0" fontId="46" fillId="0" borderId="14" xfId="0" applyFont="1" applyBorder="1" applyAlignment="1">
      <alignment horizontal="left" wrapText="1"/>
    </xf>
    <xf numFmtId="0" fontId="46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right"/>
      <protection locked="0"/>
    </xf>
    <xf numFmtId="173" fontId="5" fillId="0" borderId="14" xfId="0" applyNumberFormat="1" applyFont="1" applyBorder="1" applyAlignment="1">
      <alignment horizontal="right"/>
    </xf>
    <xf numFmtId="9" fontId="46" fillId="0" borderId="14" xfId="0" applyNumberFormat="1" applyFont="1" applyBorder="1" applyAlignment="1">
      <alignment horizontal="right"/>
    </xf>
    <xf numFmtId="173" fontId="46" fillId="0" borderId="14" xfId="0" applyNumberFormat="1" applyFont="1" applyBorder="1" applyAlignment="1">
      <alignment horizontal="right"/>
    </xf>
    <xf numFmtId="173" fontId="46" fillId="0" borderId="17" xfId="0" applyNumberFormat="1" applyFont="1" applyBorder="1" applyAlignment="1">
      <alignment horizontal="right"/>
    </xf>
    <xf numFmtId="173" fontId="46" fillId="0" borderId="18" xfId="0" applyNumberFormat="1" applyFont="1" applyBorder="1" applyAlignment="1">
      <alignment horizontal="right"/>
    </xf>
    <xf numFmtId="0" fontId="46" fillId="0" borderId="16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4" xfId="44" applyFont="1" applyBorder="1" applyAlignment="1" applyProtection="1">
      <alignment horizontal="left" wrapText="1"/>
      <protection locked="0"/>
    </xf>
    <xf numFmtId="0" fontId="6" fillId="0" borderId="14" xfId="44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right"/>
      <protection locked="0"/>
    </xf>
    <xf numFmtId="173" fontId="6" fillId="0" borderId="14" xfId="61" applyNumberFormat="1" applyFont="1" applyBorder="1" applyAlignment="1" applyProtection="1">
      <alignment horizontal="right"/>
      <protection locked="0"/>
    </xf>
    <xf numFmtId="173" fontId="6" fillId="0" borderId="14" xfId="0" applyNumberFormat="1" applyFont="1" applyBorder="1" applyAlignment="1">
      <alignment horizontal="right"/>
    </xf>
    <xf numFmtId="9" fontId="6" fillId="0" borderId="14" xfId="0" applyNumberFormat="1" applyFont="1" applyBorder="1" applyAlignment="1" applyProtection="1">
      <alignment horizontal="right"/>
      <protection locked="0"/>
    </xf>
    <xf numFmtId="173" fontId="6" fillId="0" borderId="14" xfId="0" applyNumberFormat="1" applyFont="1" applyBorder="1" applyAlignment="1" applyProtection="1">
      <alignment horizontal="right"/>
      <protection/>
    </xf>
    <xf numFmtId="173" fontId="6" fillId="0" borderId="17" xfId="0" applyNumberFormat="1" applyFont="1" applyBorder="1" applyAlignment="1" applyProtection="1">
      <alignment horizontal="right"/>
      <protection/>
    </xf>
    <xf numFmtId="0" fontId="6" fillId="0" borderId="16" xfId="44" applyFont="1" applyBorder="1" applyAlignment="1" applyProtection="1">
      <alignment horizontal="left" wrapText="1"/>
      <protection locked="0"/>
    </xf>
    <xf numFmtId="0" fontId="6" fillId="0" borderId="16" xfId="44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right"/>
      <protection locked="0"/>
    </xf>
    <xf numFmtId="173" fontId="6" fillId="0" borderId="16" xfId="61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173" fontId="6" fillId="0" borderId="16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9" fontId="6" fillId="0" borderId="16" xfId="0" applyNumberFormat="1" applyFont="1" applyBorder="1" applyAlignment="1">
      <alignment horizontal="right"/>
    </xf>
    <xf numFmtId="0" fontId="46" fillId="0" borderId="16" xfId="0" applyFont="1" applyBorder="1" applyAlignment="1">
      <alignment horizontal="left"/>
    </xf>
    <xf numFmtId="0" fontId="46" fillId="0" borderId="16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 applyProtection="1">
      <alignment horizontal="right"/>
      <protection locked="0"/>
    </xf>
    <xf numFmtId="173" fontId="5" fillId="0" borderId="21" xfId="0" applyNumberFormat="1" applyFont="1" applyBorder="1" applyAlignment="1" applyProtection="1">
      <alignment horizontal="right"/>
      <protection locked="0"/>
    </xf>
    <xf numFmtId="9" fontId="5" fillId="0" borderId="21" xfId="0" applyNumberFormat="1" applyFont="1" applyBorder="1" applyAlignment="1">
      <alignment horizontal="right"/>
    </xf>
    <xf numFmtId="173" fontId="46" fillId="0" borderId="21" xfId="0" applyNumberFormat="1" applyFont="1" applyBorder="1" applyAlignment="1">
      <alignment horizontal="right"/>
    </xf>
    <xf numFmtId="173" fontId="46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9" fontId="46" fillId="0" borderId="16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9" fontId="46" fillId="0" borderId="14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wrapText="1"/>
    </xf>
    <xf numFmtId="9" fontId="5" fillId="0" borderId="16" xfId="0" applyNumberFormat="1" applyFont="1" applyBorder="1" applyAlignment="1" applyProtection="1">
      <alignment horizontal="right"/>
      <protection/>
    </xf>
    <xf numFmtId="173" fontId="46" fillId="0" borderId="16" xfId="0" applyNumberFormat="1" applyFont="1" applyBorder="1" applyAlignment="1" applyProtection="1">
      <alignment horizontal="right"/>
      <protection/>
    </xf>
    <xf numFmtId="9" fontId="46" fillId="0" borderId="16" xfId="0" applyNumberFormat="1" applyFont="1" applyBorder="1" applyAlignment="1" applyProtection="1">
      <alignment horizontal="right"/>
      <protection/>
    </xf>
    <xf numFmtId="0" fontId="46" fillId="0" borderId="16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7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173" fontId="5" fillId="0" borderId="14" xfId="0" applyNumberFormat="1" applyFont="1" applyBorder="1" applyAlignment="1" applyProtection="1">
      <alignment horizontal="right"/>
      <protection locked="0"/>
    </xf>
    <xf numFmtId="9" fontId="5" fillId="0" borderId="14" xfId="0" applyNumberFormat="1" applyFont="1" applyBorder="1" applyAlignment="1" applyProtection="1">
      <alignment horizontal="right"/>
      <protection/>
    </xf>
    <xf numFmtId="173" fontId="46" fillId="0" borderId="14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center"/>
      <protection locked="0"/>
    </xf>
    <xf numFmtId="172" fontId="6" fillId="0" borderId="16" xfId="0" applyNumberFormat="1" applyFont="1" applyBorder="1" applyAlignment="1">
      <alignment horizontal="left" wrapText="1"/>
    </xf>
    <xf numFmtId="172" fontId="5" fillId="0" borderId="16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left" wrapText="1"/>
    </xf>
    <xf numFmtId="173" fontId="5" fillId="33" borderId="16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9" fontId="5" fillId="0" borderId="16" xfId="0" applyNumberFormat="1" applyFont="1" applyBorder="1" applyAlignment="1" applyProtection="1">
      <alignment horizontal="right"/>
      <protection locked="0"/>
    </xf>
    <xf numFmtId="0" fontId="5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/>
    </xf>
    <xf numFmtId="0" fontId="46" fillId="0" borderId="16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right" wrapText="1"/>
      <protection locked="0"/>
    </xf>
    <xf numFmtId="173" fontId="46" fillId="0" borderId="16" xfId="0" applyNumberFormat="1" applyFont="1" applyBorder="1" applyAlignment="1" applyProtection="1">
      <alignment horizontal="right" wrapText="1"/>
      <protection locked="0"/>
    </xf>
    <xf numFmtId="9" fontId="46" fillId="0" borderId="16" xfId="0" applyNumberFormat="1" applyFont="1" applyBorder="1" applyAlignment="1" applyProtection="1">
      <alignment horizontal="right" wrapText="1"/>
      <protection locked="0"/>
    </xf>
    <xf numFmtId="173" fontId="46" fillId="0" borderId="16" xfId="0" applyNumberFormat="1" applyFont="1" applyBorder="1" applyAlignment="1">
      <alignment horizontal="right" wrapText="1"/>
    </xf>
    <xf numFmtId="0" fontId="45" fillId="0" borderId="0" xfId="0" applyFont="1" applyAlignment="1">
      <alignment vertical="center" wrapText="1"/>
    </xf>
    <xf numFmtId="0" fontId="6" fillId="0" borderId="21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/>
    </xf>
    <xf numFmtId="0" fontId="5" fillId="0" borderId="25" xfId="0" applyFont="1" applyBorder="1" applyAlignment="1" applyProtection="1">
      <alignment horizontal="right"/>
      <protection locked="0"/>
    </xf>
    <xf numFmtId="173" fontId="46" fillId="0" borderId="25" xfId="0" applyNumberFormat="1" applyFont="1" applyBorder="1" applyAlignment="1" applyProtection="1">
      <alignment horizontal="right"/>
      <protection locked="0"/>
    </xf>
    <xf numFmtId="9" fontId="46" fillId="0" borderId="25" xfId="0" applyNumberFormat="1" applyFont="1" applyBorder="1" applyAlignment="1">
      <alignment horizontal="right"/>
    </xf>
    <xf numFmtId="9" fontId="6" fillId="0" borderId="16" xfId="0" applyNumberFormat="1" applyFont="1" applyBorder="1" applyAlignment="1" applyProtection="1">
      <alignment horizontal="right"/>
      <protection locked="0"/>
    </xf>
    <xf numFmtId="173" fontId="5" fillId="0" borderId="25" xfId="0" applyNumberFormat="1" applyFont="1" applyBorder="1" applyAlignment="1" applyProtection="1">
      <alignment horizontal="right"/>
      <protection locked="0"/>
    </xf>
    <xf numFmtId="9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46" fillId="0" borderId="16" xfId="0" applyFont="1" applyFill="1" applyBorder="1" applyAlignment="1">
      <alignment horizontal="left" wrapText="1"/>
    </xf>
    <xf numFmtId="0" fontId="45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right"/>
      <protection locked="0"/>
    </xf>
    <xf numFmtId="173" fontId="46" fillId="0" borderId="16" xfId="0" applyNumberFormat="1" applyFont="1" applyFill="1" applyBorder="1" applyAlignment="1" applyProtection="1">
      <alignment horizontal="right"/>
      <protection locked="0"/>
    </xf>
    <xf numFmtId="9" fontId="46" fillId="0" borderId="16" xfId="0" applyNumberFormat="1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  <protection locked="0"/>
    </xf>
    <xf numFmtId="173" fontId="46" fillId="0" borderId="21" xfId="0" applyNumberFormat="1" applyFont="1" applyFill="1" applyBorder="1" applyAlignment="1" applyProtection="1">
      <alignment horizontal="right"/>
      <protection locked="0"/>
    </xf>
    <xf numFmtId="9" fontId="46" fillId="0" borderId="21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173" fontId="46" fillId="0" borderId="0" xfId="0" applyNumberFormat="1" applyFont="1" applyFill="1" applyBorder="1" applyAlignment="1">
      <alignment horizontal="right"/>
    </xf>
    <xf numFmtId="173" fontId="48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/>
    </xf>
    <xf numFmtId="0" fontId="46" fillId="0" borderId="25" xfId="0" applyFont="1" applyBorder="1" applyAlignment="1">
      <alignment horizontal="left" wrapText="1"/>
    </xf>
    <xf numFmtId="49" fontId="46" fillId="34" borderId="16" xfId="0" applyNumberFormat="1" applyFont="1" applyFill="1" applyBorder="1" applyAlignment="1">
      <alignment horizontal="center"/>
    </xf>
    <xf numFmtId="0" fontId="46" fillId="34" borderId="16" xfId="0" applyFont="1" applyFill="1" applyBorder="1" applyAlignment="1">
      <alignment horizontal="right"/>
    </xf>
    <xf numFmtId="173" fontId="46" fillId="34" borderId="16" xfId="0" applyNumberFormat="1" applyFont="1" applyFill="1" applyBorder="1" applyAlignment="1">
      <alignment horizontal="right"/>
    </xf>
    <xf numFmtId="4" fontId="48" fillId="34" borderId="16" xfId="0" applyNumberFormat="1" applyFont="1" applyFill="1" applyBorder="1" applyAlignment="1">
      <alignment horizontal="right"/>
    </xf>
    <xf numFmtId="173" fontId="48" fillId="34" borderId="1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vertical="center"/>
    </xf>
    <xf numFmtId="0" fontId="46" fillId="0" borderId="26" xfId="0" applyFont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49" fontId="46" fillId="34" borderId="11" xfId="0" applyNumberFormat="1" applyFont="1" applyFill="1" applyBorder="1" applyAlignment="1">
      <alignment horizontal="center"/>
    </xf>
    <xf numFmtId="0" fontId="46" fillId="34" borderId="11" xfId="0" applyFont="1" applyFill="1" applyBorder="1" applyAlignment="1">
      <alignment horizontal="right"/>
    </xf>
    <xf numFmtId="173" fontId="46" fillId="34" borderId="11" xfId="0" applyNumberFormat="1" applyFont="1" applyFill="1" applyBorder="1" applyAlignment="1">
      <alignment horizontal="right"/>
    </xf>
    <xf numFmtId="4" fontId="48" fillId="34" borderId="11" xfId="0" applyNumberFormat="1" applyFont="1" applyFill="1" applyBorder="1" applyAlignment="1">
      <alignment horizontal="right"/>
    </xf>
    <xf numFmtId="173" fontId="48" fillId="34" borderId="11" xfId="0" applyNumberFormat="1" applyFont="1" applyFill="1" applyBorder="1" applyAlignment="1">
      <alignment horizontal="right"/>
    </xf>
    <xf numFmtId="173" fontId="48" fillId="34" borderId="12" xfId="0" applyNumberFormat="1" applyFont="1" applyFill="1" applyBorder="1" applyAlignment="1">
      <alignment horizontal="right"/>
    </xf>
    <xf numFmtId="173" fontId="7" fillId="34" borderId="16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vertical="center" wrapText="1"/>
    </xf>
    <xf numFmtId="173" fontId="48" fillId="34" borderId="18" xfId="0" applyNumberFormat="1" applyFont="1" applyFill="1" applyBorder="1" applyAlignment="1">
      <alignment horizontal="right"/>
    </xf>
    <xf numFmtId="49" fontId="48" fillId="34" borderId="16" xfId="0" applyNumberFormat="1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right"/>
    </xf>
    <xf numFmtId="173" fontId="4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9" fontId="6" fillId="0" borderId="16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/>
    </xf>
    <xf numFmtId="173" fontId="6" fillId="0" borderId="16" xfId="0" applyNumberFormat="1" applyFont="1" applyBorder="1" applyAlignment="1">
      <alignment horizontal="right" wrapText="1"/>
    </xf>
    <xf numFmtId="173" fontId="6" fillId="0" borderId="25" xfId="0" applyNumberFormat="1" applyFont="1" applyBorder="1" applyAlignment="1">
      <alignment horizontal="right" wrapText="1"/>
    </xf>
    <xf numFmtId="173" fontId="6" fillId="0" borderId="16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zoomScalePageLayoutView="0" workbookViewId="0" topLeftCell="A1">
      <pane ySplit="1" topLeftCell="A32" activePane="bottomLeft" state="frozen"/>
      <selection pane="topLeft" activeCell="A1" sqref="A1"/>
      <selection pane="bottomLeft" activeCell="N20" sqref="N20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182" t="s">
        <v>4</v>
      </c>
      <c r="B1" s="30" t="s">
        <v>0</v>
      </c>
      <c r="C1" s="31" t="s">
        <v>1</v>
      </c>
      <c r="D1" s="61" t="s">
        <v>278</v>
      </c>
      <c r="E1" s="61" t="s">
        <v>324</v>
      </c>
      <c r="F1" s="196" t="s">
        <v>325</v>
      </c>
      <c r="G1" s="32" t="s">
        <v>5</v>
      </c>
      <c r="H1" s="33" t="s">
        <v>6</v>
      </c>
      <c r="I1" s="34" t="s">
        <v>7</v>
      </c>
      <c r="J1" s="33" t="s">
        <v>8</v>
      </c>
      <c r="K1" s="35" t="s">
        <v>2</v>
      </c>
    </row>
    <row r="2" spans="1:11" ht="51">
      <c r="A2" s="43">
        <v>1</v>
      </c>
      <c r="B2" s="36" t="s">
        <v>245</v>
      </c>
      <c r="C2" s="37" t="s">
        <v>11</v>
      </c>
      <c r="D2" s="38">
        <v>1000</v>
      </c>
      <c r="E2" s="101">
        <v>350</v>
      </c>
      <c r="F2" s="46">
        <f>D2+E2</f>
        <v>1350</v>
      </c>
      <c r="G2" s="39"/>
      <c r="H2" s="66">
        <f>F2*G2</f>
        <v>0</v>
      </c>
      <c r="I2" s="40">
        <v>0.05</v>
      </c>
      <c r="J2" s="41">
        <f aca="true" t="shared" si="0" ref="J2:J35">H2*I2</f>
        <v>0</v>
      </c>
      <c r="K2" s="42">
        <f aca="true" t="shared" si="1" ref="K2:K29">H2+J2</f>
        <v>0</v>
      </c>
    </row>
    <row r="3" spans="1:11" ht="63.75">
      <c r="A3" s="43">
        <v>2</v>
      </c>
      <c r="B3" s="44" t="s">
        <v>247</v>
      </c>
      <c r="C3" s="45" t="s">
        <v>11</v>
      </c>
      <c r="D3" s="46">
        <v>270</v>
      </c>
      <c r="E3" s="46">
        <v>150</v>
      </c>
      <c r="F3" s="46">
        <f aca="true" t="shared" si="2" ref="F3:F35">D3+E3</f>
        <v>420</v>
      </c>
      <c r="G3" s="47"/>
      <c r="H3" s="66">
        <f aca="true" t="shared" si="3" ref="H3:H35">F3*G3</f>
        <v>0</v>
      </c>
      <c r="I3" s="49">
        <v>0.05</v>
      </c>
      <c r="J3" s="50">
        <f t="shared" si="0"/>
        <v>0</v>
      </c>
      <c r="K3" s="50">
        <f t="shared" si="1"/>
        <v>0</v>
      </c>
    </row>
    <row r="4" spans="1:11" ht="41.25" customHeight="1">
      <c r="A4" s="43">
        <v>3</v>
      </c>
      <c r="B4" s="44" t="s">
        <v>248</v>
      </c>
      <c r="C4" s="45" t="s">
        <v>11</v>
      </c>
      <c r="D4" s="46">
        <v>400</v>
      </c>
      <c r="E4" s="46">
        <v>200</v>
      </c>
      <c r="F4" s="46">
        <f t="shared" si="2"/>
        <v>600</v>
      </c>
      <c r="G4" s="47"/>
      <c r="H4" s="66">
        <f t="shared" si="3"/>
        <v>0</v>
      </c>
      <c r="I4" s="49">
        <v>0.05</v>
      </c>
      <c r="J4" s="50">
        <f t="shared" si="0"/>
        <v>0</v>
      </c>
      <c r="K4" s="50">
        <f t="shared" si="1"/>
        <v>0</v>
      </c>
    </row>
    <row r="5" spans="1:11" ht="80.25" customHeight="1">
      <c r="A5" s="43">
        <v>4</v>
      </c>
      <c r="B5" s="44" t="s">
        <v>249</v>
      </c>
      <c r="C5" s="45" t="s">
        <v>11</v>
      </c>
      <c r="D5" s="46">
        <v>320</v>
      </c>
      <c r="E5" s="46">
        <v>200</v>
      </c>
      <c r="F5" s="46">
        <f t="shared" si="2"/>
        <v>520</v>
      </c>
      <c r="G5" s="47"/>
      <c r="H5" s="66">
        <f t="shared" si="3"/>
        <v>0</v>
      </c>
      <c r="I5" s="49">
        <v>0.05</v>
      </c>
      <c r="J5" s="50">
        <f aca="true" t="shared" si="4" ref="J5:J10">H5*I5</f>
        <v>0</v>
      </c>
      <c r="K5" s="50">
        <f aca="true" t="shared" si="5" ref="K5:K10">H5+J5</f>
        <v>0</v>
      </c>
    </row>
    <row r="6" spans="1:11" ht="41.25" customHeight="1">
      <c r="A6" s="43">
        <v>5</v>
      </c>
      <c r="B6" s="44" t="s">
        <v>246</v>
      </c>
      <c r="C6" s="45" t="s">
        <v>11</v>
      </c>
      <c r="D6" s="46">
        <v>400</v>
      </c>
      <c r="E6" s="46">
        <v>200</v>
      </c>
      <c r="F6" s="46">
        <f t="shared" si="2"/>
        <v>600</v>
      </c>
      <c r="G6" s="47"/>
      <c r="H6" s="66">
        <f t="shared" si="3"/>
        <v>0</v>
      </c>
      <c r="I6" s="49">
        <v>0.05</v>
      </c>
      <c r="J6" s="50">
        <f t="shared" si="4"/>
        <v>0</v>
      </c>
      <c r="K6" s="50">
        <f t="shared" si="5"/>
        <v>0</v>
      </c>
    </row>
    <row r="7" spans="1:11" ht="76.5">
      <c r="A7" s="43">
        <v>6</v>
      </c>
      <c r="B7" s="44" t="s">
        <v>250</v>
      </c>
      <c r="C7" s="45" t="s">
        <v>11</v>
      </c>
      <c r="D7" s="46">
        <v>350</v>
      </c>
      <c r="E7" s="46">
        <v>150</v>
      </c>
      <c r="F7" s="46">
        <f t="shared" si="2"/>
        <v>500</v>
      </c>
      <c r="G7" s="47"/>
      <c r="H7" s="66">
        <f t="shared" si="3"/>
        <v>0</v>
      </c>
      <c r="I7" s="49">
        <v>0.05</v>
      </c>
      <c r="J7" s="50">
        <f t="shared" si="4"/>
        <v>0</v>
      </c>
      <c r="K7" s="50">
        <f t="shared" si="5"/>
        <v>0</v>
      </c>
    </row>
    <row r="8" spans="1:11" ht="63.75">
      <c r="A8" s="43">
        <v>7</v>
      </c>
      <c r="B8" s="44" t="s">
        <v>251</v>
      </c>
      <c r="C8" s="45" t="s">
        <v>11</v>
      </c>
      <c r="D8" s="46">
        <v>50</v>
      </c>
      <c r="E8" s="46">
        <v>20</v>
      </c>
      <c r="F8" s="46">
        <f t="shared" si="2"/>
        <v>70</v>
      </c>
      <c r="G8" s="51"/>
      <c r="H8" s="66">
        <f t="shared" si="3"/>
        <v>0</v>
      </c>
      <c r="I8" s="49">
        <v>0.08</v>
      </c>
      <c r="J8" s="50">
        <f t="shared" si="4"/>
        <v>0</v>
      </c>
      <c r="K8" s="50">
        <f t="shared" si="5"/>
        <v>0</v>
      </c>
    </row>
    <row r="9" spans="1:11" s="21" customFormat="1" ht="38.25">
      <c r="A9" s="43">
        <v>8</v>
      </c>
      <c r="B9" s="44" t="s">
        <v>254</v>
      </c>
      <c r="C9" s="45" t="s">
        <v>11</v>
      </c>
      <c r="D9" s="46">
        <v>200</v>
      </c>
      <c r="E9" s="46">
        <v>150</v>
      </c>
      <c r="F9" s="46">
        <f t="shared" si="2"/>
        <v>350</v>
      </c>
      <c r="G9" s="51"/>
      <c r="H9" s="66">
        <f t="shared" si="3"/>
        <v>0</v>
      </c>
      <c r="I9" s="49">
        <v>0.05</v>
      </c>
      <c r="J9" s="50">
        <f t="shared" si="4"/>
        <v>0</v>
      </c>
      <c r="K9" s="50">
        <f t="shared" si="5"/>
        <v>0</v>
      </c>
    </row>
    <row r="10" spans="1:11" ht="66.75" customHeight="1">
      <c r="A10" s="43">
        <v>9</v>
      </c>
      <c r="B10" s="44" t="s">
        <v>258</v>
      </c>
      <c r="C10" s="45" t="s">
        <v>11</v>
      </c>
      <c r="D10" s="46">
        <v>4000</v>
      </c>
      <c r="E10" s="46">
        <v>150</v>
      </c>
      <c r="F10" s="46">
        <f t="shared" si="2"/>
        <v>4150</v>
      </c>
      <c r="G10" s="51"/>
      <c r="H10" s="66">
        <f t="shared" si="3"/>
        <v>0</v>
      </c>
      <c r="I10" s="49">
        <v>0.05</v>
      </c>
      <c r="J10" s="50">
        <f t="shared" si="4"/>
        <v>0</v>
      </c>
      <c r="K10" s="50">
        <f t="shared" si="5"/>
        <v>0</v>
      </c>
    </row>
    <row r="11" spans="1:11" ht="38.25">
      <c r="A11" s="43">
        <v>10</v>
      </c>
      <c r="B11" s="52" t="s">
        <v>259</v>
      </c>
      <c r="C11" s="53" t="s">
        <v>11</v>
      </c>
      <c r="D11" s="46">
        <v>1300</v>
      </c>
      <c r="E11" s="46">
        <v>100</v>
      </c>
      <c r="F11" s="46">
        <f t="shared" si="2"/>
        <v>1400</v>
      </c>
      <c r="G11" s="47"/>
      <c r="H11" s="66">
        <f t="shared" si="3"/>
        <v>0</v>
      </c>
      <c r="I11" s="54">
        <v>0.05</v>
      </c>
      <c r="J11" s="50">
        <f t="shared" si="0"/>
        <v>0</v>
      </c>
      <c r="K11" s="50">
        <f t="shared" si="1"/>
        <v>0</v>
      </c>
    </row>
    <row r="12" spans="1:11" ht="63.75">
      <c r="A12" s="43">
        <v>11</v>
      </c>
      <c r="B12" s="55" t="s">
        <v>267</v>
      </c>
      <c r="C12" s="45" t="s">
        <v>11</v>
      </c>
      <c r="D12" s="46">
        <v>1300</v>
      </c>
      <c r="E12" s="46">
        <v>100</v>
      </c>
      <c r="F12" s="46">
        <f t="shared" si="2"/>
        <v>1400</v>
      </c>
      <c r="G12" s="51"/>
      <c r="H12" s="66">
        <f t="shared" si="3"/>
        <v>0</v>
      </c>
      <c r="I12" s="49">
        <v>0.05</v>
      </c>
      <c r="J12" s="50">
        <f t="shared" si="0"/>
        <v>0</v>
      </c>
      <c r="K12" s="50">
        <f t="shared" si="1"/>
        <v>0</v>
      </c>
    </row>
    <row r="13" spans="1:11" ht="51">
      <c r="A13" s="43">
        <v>12</v>
      </c>
      <c r="B13" s="52" t="s">
        <v>260</v>
      </c>
      <c r="C13" s="53" t="s">
        <v>11</v>
      </c>
      <c r="D13" s="46">
        <v>1300</v>
      </c>
      <c r="E13" s="46">
        <v>250</v>
      </c>
      <c r="F13" s="46">
        <f t="shared" si="2"/>
        <v>1550</v>
      </c>
      <c r="G13" s="47"/>
      <c r="H13" s="66">
        <f t="shared" si="3"/>
        <v>0</v>
      </c>
      <c r="I13" s="54">
        <v>0.05</v>
      </c>
      <c r="J13" s="50">
        <f t="shared" si="0"/>
        <v>0</v>
      </c>
      <c r="K13" s="50">
        <f t="shared" si="1"/>
        <v>0</v>
      </c>
    </row>
    <row r="14" spans="1:11" ht="72.75" customHeight="1">
      <c r="A14" s="43">
        <v>13</v>
      </c>
      <c r="B14" s="52" t="s">
        <v>275</v>
      </c>
      <c r="C14" s="53" t="s">
        <v>11</v>
      </c>
      <c r="D14" s="46">
        <v>1300</v>
      </c>
      <c r="E14" s="46">
        <v>250</v>
      </c>
      <c r="F14" s="46">
        <f t="shared" si="2"/>
        <v>1550</v>
      </c>
      <c r="G14" s="47"/>
      <c r="H14" s="66">
        <f t="shared" si="3"/>
        <v>0</v>
      </c>
      <c r="I14" s="54">
        <v>0.05</v>
      </c>
      <c r="J14" s="50">
        <f>H14*I14</f>
        <v>0</v>
      </c>
      <c r="K14" s="50">
        <f>H14+J14</f>
        <v>0</v>
      </c>
    </row>
    <row r="15" spans="1:11" s="142" customFormat="1" ht="43.5" customHeight="1">
      <c r="A15" s="43">
        <v>14</v>
      </c>
      <c r="B15" s="52" t="s">
        <v>257</v>
      </c>
      <c r="C15" s="137" t="s">
        <v>11</v>
      </c>
      <c r="D15" s="138">
        <v>900</v>
      </c>
      <c r="E15" s="138">
        <v>300</v>
      </c>
      <c r="F15" s="46">
        <f t="shared" si="2"/>
        <v>1200</v>
      </c>
      <c r="G15" s="139"/>
      <c r="H15" s="66">
        <f t="shared" si="3"/>
        <v>0</v>
      </c>
      <c r="I15" s="140">
        <v>0.05</v>
      </c>
      <c r="J15" s="141">
        <f>H15*I15</f>
        <v>0</v>
      </c>
      <c r="K15" s="141">
        <f>H15+J15</f>
        <v>0</v>
      </c>
    </row>
    <row r="16" spans="1:11" ht="44.25" customHeight="1">
      <c r="A16" s="43">
        <v>15</v>
      </c>
      <c r="B16" s="52" t="s">
        <v>256</v>
      </c>
      <c r="C16" s="53" t="s">
        <v>11</v>
      </c>
      <c r="D16" s="46">
        <v>1300</v>
      </c>
      <c r="E16" s="46">
        <v>200</v>
      </c>
      <c r="F16" s="46">
        <f t="shared" si="2"/>
        <v>1500</v>
      </c>
      <c r="G16" s="47"/>
      <c r="H16" s="66">
        <f t="shared" si="3"/>
        <v>0</v>
      </c>
      <c r="I16" s="54">
        <v>0.05</v>
      </c>
      <c r="J16" s="50">
        <f>H16*I16</f>
        <v>0</v>
      </c>
      <c r="K16" s="50">
        <f>H16+J16</f>
        <v>0</v>
      </c>
    </row>
    <row r="17" spans="1:11" ht="18.75" customHeight="1">
      <c r="A17" s="43">
        <v>16</v>
      </c>
      <c r="B17" s="56" t="s">
        <v>135</v>
      </c>
      <c r="C17" s="57" t="s">
        <v>11</v>
      </c>
      <c r="D17" s="46">
        <v>100</v>
      </c>
      <c r="E17" s="46">
        <v>50</v>
      </c>
      <c r="F17" s="46">
        <f t="shared" si="2"/>
        <v>150</v>
      </c>
      <c r="G17" s="47"/>
      <c r="H17" s="66">
        <f t="shared" si="3"/>
        <v>0</v>
      </c>
      <c r="I17" s="58">
        <v>0.05</v>
      </c>
      <c r="J17" s="50">
        <f t="shared" si="0"/>
        <v>0</v>
      </c>
      <c r="K17" s="50">
        <f t="shared" si="1"/>
        <v>0</v>
      </c>
    </row>
    <row r="18" spans="1:11" ht="43.5" customHeight="1">
      <c r="A18" s="43">
        <v>17</v>
      </c>
      <c r="B18" s="59" t="s">
        <v>261</v>
      </c>
      <c r="C18" s="45" t="s">
        <v>11</v>
      </c>
      <c r="D18" s="46">
        <v>2000</v>
      </c>
      <c r="E18" s="46">
        <v>1000</v>
      </c>
      <c r="F18" s="46">
        <f t="shared" si="2"/>
        <v>3000</v>
      </c>
      <c r="G18" s="51"/>
      <c r="H18" s="66">
        <f t="shared" si="3"/>
        <v>0</v>
      </c>
      <c r="I18" s="49">
        <v>0.08</v>
      </c>
      <c r="J18" s="50">
        <f t="shared" si="0"/>
        <v>0</v>
      </c>
      <c r="K18" s="50">
        <f t="shared" si="1"/>
        <v>0</v>
      </c>
    </row>
    <row r="19" spans="1:11" ht="54" customHeight="1">
      <c r="A19" s="43">
        <v>18</v>
      </c>
      <c r="B19" s="59" t="s">
        <v>262</v>
      </c>
      <c r="C19" s="45" t="s">
        <v>11</v>
      </c>
      <c r="D19" s="46">
        <v>380</v>
      </c>
      <c r="E19" s="46">
        <v>300</v>
      </c>
      <c r="F19" s="46">
        <f t="shared" si="2"/>
        <v>680</v>
      </c>
      <c r="G19" s="51"/>
      <c r="H19" s="66">
        <f t="shared" si="3"/>
        <v>0</v>
      </c>
      <c r="I19" s="49">
        <v>0.08</v>
      </c>
      <c r="J19" s="50">
        <f t="shared" si="0"/>
        <v>0</v>
      </c>
      <c r="K19" s="50">
        <f t="shared" si="1"/>
        <v>0</v>
      </c>
    </row>
    <row r="20" spans="1:11" ht="52.5" customHeight="1">
      <c r="A20" s="43">
        <v>19</v>
      </c>
      <c r="B20" s="59" t="s">
        <v>263</v>
      </c>
      <c r="C20" s="45" t="s">
        <v>11</v>
      </c>
      <c r="D20" s="46">
        <v>200</v>
      </c>
      <c r="E20" s="46">
        <v>150</v>
      </c>
      <c r="F20" s="46">
        <f t="shared" si="2"/>
        <v>350</v>
      </c>
      <c r="G20" s="51"/>
      <c r="H20" s="66">
        <f t="shared" si="3"/>
        <v>0</v>
      </c>
      <c r="I20" s="49">
        <v>0.08</v>
      </c>
      <c r="J20" s="50">
        <f>H20*I20</f>
        <v>0</v>
      </c>
      <c r="K20" s="50">
        <f>H20+J20</f>
        <v>0</v>
      </c>
    </row>
    <row r="21" spans="1:11" ht="41.25" customHeight="1">
      <c r="A21" s="43">
        <v>20</v>
      </c>
      <c r="B21" s="55" t="s">
        <v>264</v>
      </c>
      <c r="C21" s="45" t="s">
        <v>11</v>
      </c>
      <c r="D21" s="46">
        <v>2100</v>
      </c>
      <c r="E21" s="46">
        <v>300</v>
      </c>
      <c r="F21" s="46">
        <f t="shared" si="2"/>
        <v>2400</v>
      </c>
      <c r="G21" s="51"/>
      <c r="H21" s="66">
        <f t="shared" si="3"/>
        <v>0</v>
      </c>
      <c r="I21" s="49">
        <v>0.08</v>
      </c>
      <c r="J21" s="50">
        <f t="shared" si="0"/>
        <v>0</v>
      </c>
      <c r="K21" s="50">
        <f t="shared" si="1"/>
        <v>0</v>
      </c>
    </row>
    <row r="22" spans="1:11" ht="27" customHeight="1">
      <c r="A22" s="43">
        <v>21</v>
      </c>
      <c r="B22" s="55" t="s">
        <v>266</v>
      </c>
      <c r="C22" s="45" t="s">
        <v>11</v>
      </c>
      <c r="D22" s="46">
        <v>600</v>
      </c>
      <c r="E22" s="46">
        <v>150</v>
      </c>
      <c r="F22" s="46">
        <f t="shared" si="2"/>
        <v>750</v>
      </c>
      <c r="G22" s="51"/>
      <c r="H22" s="66">
        <f t="shared" si="3"/>
        <v>0</v>
      </c>
      <c r="I22" s="49">
        <v>0.08</v>
      </c>
      <c r="J22" s="50">
        <f t="shared" si="0"/>
        <v>0</v>
      </c>
      <c r="K22" s="50">
        <f t="shared" si="1"/>
        <v>0</v>
      </c>
    </row>
    <row r="23" spans="1:11" ht="51">
      <c r="A23" s="43">
        <v>22</v>
      </c>
      <c r="B23" s="55" t="s">
        <v>265</v>
      </c>
      <c r="C23" s="60" t="s">
        <v>11</v>
      </c>
      <c r="D23" s="46">
        <v>600</v>
      </c>
      <c r="E23" s="46">
        <v>0</v>
      </c>
      <c r="F23" s="46">
        <f t="shared" si="2"/>
        <v>600</v>
      </c>
      <c r="G23" s="51"/>
      <c r="H23" s="66">
        <f t="shared" si="3"/>
        <v>0</v>
      </c>
      <c r="I23" s="49">
        <v>0.08</v>
      </c>
      <c r="J23" s="50">
        <f t="shared" si="0"/>
        <v>0</v>
      </c>
      <c r="K23" s="50">
        <f t="shared" si="1"/>
        <v>0</v>
      </c>
    </row>
    <row r="24" spans="1:11" s="21" customFormat="1" ht="38.25">
      <c r="A24" s="43">
        <v>23</v>
      </c>
      <c r="B24" s="55" t="s">
        <v>255</v>
      </c>
      <c r="C24" s="60" t="s">
        <v>11</v>
      </c>
      <c r="D24" s="46">
        <v>500</v>
      </c>
      <c r="E24" s="46">
        <v>0</v>
      </c>
      <c r="F24" s="46">
        <f t="shared" si="2"/>
        <v>500</v>
      </c>
      <c r="G24" s="51"/>
      <c r="H24" s="66">
        <f t="shared" si="3"/>
        <v>0</v>
      </c>
      <c r="I24" s="49">
        <v>0.05</v>
      </c>
      <c r="J24" s="50">
        <f t="shared" si="0"/>
        <v>0</v>
      </c>
      <c r="K24" s="50">
        <f t="shared" si="1"/>
        <v>0</v>
      </c>
    </row>
    <row r="25" spans="1:11" ht="29.25" customHeight="1">
      <c r="A25" s="43">
        <v>24</v>
      </c>
      <c r="B25" s="52" t="s">
        <v>252</v>
      </c>
      <c r="C25" s="53" t="s">
        <v>11</v>
      </c>
      <c r="D25" s="46">
        <v>240</v>
      </c>
      <c r="E25" s="46">
        <v>20</v>
      </c>
      <c r="F25" s="46">
        <f t="shared" si="2"/>
        <v>260</v>
      </c>
      <c r="G25" s="47"/>
      <c r="H25" s="66">
        <f t="shared" si="3"/>
        <v>0</v>
      </c>
      <c r="I25" s="54">
        <v>0.05</v>
      </c>
      <c r="J25" s="50">
        <f t="shared" si="0"/>
        <v>0</v>
      </c>
      <c r="K25" s="50">
        <f t="shared" si="1"/>
        <v>0</v>
      </c>
    </row>
    <row r="26" spans="1:11" ht="51">
      <c r="A26" s="43">
        <v>25</v>
      </c>
      <c r="B26" s="55" t="s">
        <v>268</v>
      </c>
      <c r="C26" s="45" t="s">
        <v>11</v>
      </c>
      <c r="D26" s="46">
        <v>250</v>
      </c>
      <c r="E26" s="46">
        <v>150</v>
      </c>
      <c r="F26" s="46">
        <f t="shared" si="2"/>
        <v>400</v>
      </c>
      <c r="G26" s="51"/>
      <c r="H26" s="66">
        <f t="shared" si="3"/>
        <v>0</v>
      </c>
      <c r="I26" s="49">
        <v>0.08</v>
      </c>
      <c r="J26" s="50">
        <f t="shared" si="0"/>
        <v>0</v>
      </c>
      <c r="K26" s="50">
        <f t="shared" si="1"/>
        <v>0</v>
      </c>
    </row>
    <row r="27" spans="1:11" ht="25.5">
      <c r="A27" s="43">
        <v>26</v>
      </c>
      <c r="B27" s="55" t="s">
        <v>253</v>
      </c>
      <c r="C27" s="45" t="s">
        <v>11</v>
      </c>
      <c r="D27" s="46">
        <v>200</v>
      </c>
      <c r="E27" s="46">
        <v>50</v>
      </c>
      <c r="F27" s="46">
        <f t="shared" si="2"/>
        <v>250</v>
      </c>
      <c r="G27" s="51"/>
      <c r="H27" s="66">
        <f t="shared" si="3"/>
        <v>0</v>
      </c>
      <c r="I27" s="49">
        <v>0.05</v>
      </c>
      <c r="J27" s="50">
        <f t="shared" si="0"/>
        <v>0</v>
      </c>
      <c r="K27" s="50">
        <f t="shared" si="1"/>
        <v>0</v>
      </c>
    </row>
    <row r="28" spans="1:11" s="21" customFormat="1" ht="25.5">
      <c r="A28" s="43">
        <v>27</v>
      </c>
      <c r="B28" s="55" t="s">
        <v>273</v>
      </c>
      <c r="C28" s="45" t="s">
        <v>11</v>
      </c>
      <c r="D28" s="46">
        <v>60</v>
      </c>
      <c r="E28" s="46">
        <v>30</v>
      </c>
      <c r="F28" s="46">
        <f t="shared" si="2"/>
        <v>90</v>
      </c>
      <c r="G28" s="51"/>
      <c r="H28" s="66">
        <f t="shared" si="3"/>
        <v>0</v>
      </c>
      <c r="I28" s="49">
        <v>0.08</v>
      </c>
      <c r="J28" s="50">
        <f t="shared" si="0"/>
        <v>0</v>
      </c>
      <c r="K28" s="50">
        <f t="shared" si="1"/>
        <v>0</v>
      </c>
    </row>
    <row r="29" spans="1:11" s="21" customFormat="1" ht="25.5">
      <c r="A29" s="43">
        <v>28</v>
      </c>
      <c r="B29" s="55" t="s">
        <v>272</v>
      </c>
      <c r="C29" s="45" t="s">
        <v>136</v>
      </c>
      <c r="D29" s="46">
        <v>60</v>
      </c>
      <c r="E29" s="46">
        <v>30</v>
      </c>
      <c r="F29" s="46">
        <f t="shared" si="2"/>
        <v>90</v>
      </c>
      <c r="G29" s="51"/>
      <c r="H29" s="66">
        <f t="shared" si="3"/>
        <v>0</v>
      </c>
      <c r="I29" s="49">
        <v>0.08</v>
      </c>
      <c r="J29" s="50">
        <f t="shared" si="0"/>
        <v>0</v>
      </c>
      <c r="K29" s="50">
        <f t="shared" si="1"/>
        <v>0</v>
      </c>
    </row>
    <row r="30" spans="1:11" ht="25.5">
      <c r="A30" s="43">
        <v>29</v>
      </c>
      <c r="B30" s="55" t="s">
        <v>271</v>
      </c>
      <c r="C30" s="45" t="s">
        <v>136</v>
      </c>
      <c r="D30" s="46">
        <v>60</v>
      </c>
      <c r="E30" s="46">
        <v>30</v>
      </c>
      <c r="F30" s="46">
        <f t="shared" si="2"/>
        <v>90</v>
      </c>
      <c r="G30" s="51"/>
      <c r="H30" s="66">
        <f t="shared" si="3"/>
        <v>0</v>
      </c>
      <c r="I30" s="49">
        <v>0.08</v>
      </c>
      <c r="J30" s="50">
        <f>H30*I30</f>
        <v>0</v>
      </c>
      <c r="K30" s="50">
        <f aca="true" t="shared" si="6" ref="K30:K35">H30+J30</f>
        <v>0</v>
      </c>
    </row>
    <row r="31" spans="1:11" ht="25.5">
      <c r="A31" s="43">
        <v>30</v>
      </c>
      <c r="B31" s="55" t="s">
        <v>269</v>
      </c>
      <c r="C31" s="45" t="s">
        <v>136</v>
      </c>
      <c r="D31" s="46">
        <v>20</v>
      </c>
      <c r="E31" s="46">
        <v>0</v>
      </c>
      <c r="F31" s="46">
        <f t="shared" si="2"/>
        <v>20</v>
      </c>
      <c r="G31" s="51"/>
      <c r="H31" s="66">
        <f t="shared" si="3"/>
        <v>0</v>
      </c>
      <c r="I31" s="49">
        <v>0.08</v>
      </c>
      <c r="J31" s="50">
        <f t="shared" si="0"/>
        <v>0</v>
      </c>
      <c r="K31" s="50">
        <f t="shared" si="6"/>
        <v>0</v>
      </c>
    </row>
    <row r="32" spans="1:11" ht="25.5">
      <c r="A32" s="43">
        <v>31</v>
      </c>
      <c r="B32" s="44" t="s">
        <v>270</v>
      </c>
      <c r="C32" s="57" t="s">
        <v>136</v>
      </c>
      <c r="D32" s="46">
        <v>60</v>
      </c>
      <c r="E32" s="46">
        <v>30</v>
      </c>
      <c r="F32" s="46">
        <f t="shared" si="2"/>
        <v>90</v>
      </c>
      <c r="G32" s="47"/>
      <c r="H32" s="66">
        <f t="shared" si="3"/>
        <v>0</v>
      </c>
      <c r="I32" s="58">
        <v>0.08</v>
      </c>
      <c r="J32" s="50">
        <f t="shared" si="0"/>
        <v>0</v>
      </c>
      <c r="K32" s="50">
        <f t="shared" si="6"/>
        <v>0</v>
      </c>
    </row>
    <row r="33" spans="1:11" ht="25.5">
      <c r="A33" s="43">
        <v>32</v>
      </c>
      <c r="B33" s="145" t="s">
        <v>274</v>
      </c>
      <c r="C33" s="146" t="s">
        <v>11</v>
      </c>
      <c r="D33" s="147">
        <v>20</v>
      </c>
      <c r="E33" s="147">
        <v>80</v>
      </c>
      <c r="F33" s="46">
        <f t="shared" si="2"/>
        <v>100</v>
      </c>
      <c r="G33" s="148"/>
      <c r="H33" s="66">
        <f t="shared" si="3"/>
        <v>0</v>
      </c>
      <c r="I33" s="149">
        <v>0.08</v>
      </c>
      <c r="J33" s="50">
        <f t="shared" si="0"/>
        <v>0</v>
      </c>
      <c r="K33" s="50">
        <f t="shared" si="6"/>
        <v>0</v>
      </c>
    </row>
    <row r="34" spans="1:11" s="21" customFormat="1" ht="12.75">
      <c r="A34" s="43">
        <v>33</v>
      </c>
      <c r="B34" s="145" t="s">
        <v>348</v>
      </c>
      <c r="C34" s="146" t="s">
        <v>11</v>
      </c>
      <c r="D34" s="147">
        <v>0</v>
      </c>
      <c r="E34" s="147">
        <v>1800</v>
      </c>
      <c r="F34" s="46">
        <f t="shared" si="2"/>
        <v>1800</v>
      </c>
      <c r="G34" s="148"/>
      <c r="H34" s="66">
        <f t="shared" si="3"/>
        <v>0</v>
      </c>
      <c r="I34" s="149">
        <v>0.08</v>
      </c>
      <c r="J34" s="50">
        <f t="shared" si="0"/>
        <v>0</v>
      </c>
      <c r="K34" s="50">
        <f t="shared" si="6"/>
        <v>0</v>
      </c>
    </row>
    <row r="35" spans="1:11" s="21" customFormat="1" ht="25.5">
      <c r="A35" s="43">
        <v>34</v>
      </c>
      <c r="B35" s="145" t="s">
        <v>349</v>
      </c>
      <c r="C35" s="146" t="s">
        <v>11</v>
      </c>
      <c r="D35" s="147">
        <v>0</v>
      </c>
      <c r="E35" s="147">
        <v>50</v>
      </c>
      <c r="F35" s="46">
        <f t="shared" si="2"/>
        <v>50</v>
      </c>
      <c r="G35" s="148"/>
      <c r="H35" s="66">
        <f t="shared" si="3"/>
        <v>0</v>
      </c>
      <c r="I35" s="149">
        <v>0.08</v>
      </c>
      <c r="J35" s="50">
        <f t="shared" si="0"/>
        <v>0</v>
      </c>
      <c r="K35" s="50">
        <f t="shared" si="6"/>
        <v>0</v>
      </c>
    </row>
    <row r="36" spans="1:11" s="21" customFormat="1" ht="12.75">
      <c r="A36" s="172"/>
      <c r="B36" s="181" t="s">
        <v>3</v>
      </c>
      <c r="C36" s="175"/>
      <c r="D36" s="176"/>
      <c r="E36" s="176"/>
      <c r="F36" s="176"/>
      <c r="G36" s="177"/>
      <c r="H36" s="179">
        <f>SUM(H2:H35)</f>
        <v>0</v>
      </c>
      <c r="I36" s="178"/>
      <c r="J36" s="179"/>
      <c r="K36" s="179">
        <f>SUM(K2:K35)</f>
        <v>0</v>
      </c>
    </row>
    <row r="37" spans="1:11" s="21" customFormat="1" ht="12">
      <c r="A37" s="6"/>
      <c r="B37" s="3"/>
      <c r="C37" s="7"/>
      <c r="D37" s="1"/>
      <c r="E37" s="26"/>
      <c r="F37" s="26"/>
      <c r="G37" s="8"/>
      <c r="H37" s="8"/>
      <c r="I37" s="4"/>
      <c r="J37" s="8"/>
      <c r="K37" s="8"/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ySplit="1" topLeftCell="A2" activePane="bottomLeft" state="frozen"/>
      <selection pane="topLeft" activeCell="H34" sqref="H34"/>
      <selection pane="bottomLeft" activeCell="B2" sqref="B2"/>
    </sheetView>
  </sheetViews>
  <sheetFormatPr defaultColWidth="8.796875" defaultRowHeight="14.25"/>
  <cols>
    <col min="1" max="1" width="4.09765625" style="6" bestFit="1" customWidth="1"/>
    <col min="2" max="2" width="35.59765625" style="9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61" t="s">
        <v>0</v>
      </c>
      <c r="C1" s="31" t="s">
        <v>1</v>
      </c>
      <c r="D1" s="61" t="s">
        <v>278</v>
      </c>
      <c r="E1" s="61" t="s">
        <v>324</v>
      </c>
      <c r="F1" s="61" t="s">
        <v>325</v>
      </c>
      <c r="G1" s="33" t="s">
        <v>5</v>
      </c>
      <c r="H1" s="33" t="s">
        <v>6</v>
      </c>
      <c r="I1" s="34" t="s">
        <v>7</v>
      </c>
      <c r="J1" s="33" t="s">
        <v>8</v>
      </c>
      <c r="K1" s="202" t="s">
        <v>2</v>
      </c>
    </row>
    <row r="2" spans="1:11" ht="59.25" customHeight="1">
      <c r="A2" s="62">
        <v>1</v>
      </c>
      <c r="B2" s="63" t="s">
        <v>389</v>
      </c>
      <c r="C2" s="64" t="s">
        <v>14</v>
      </c>
      <c r="D2" s="65">
        <v>300</v>
      </c>
      <c r="E2" s="65">
        <v>50</v>
      </c>
      <c r="F2" s="65">
        <f>D2+E2</f>
        <v>350</v>
      </c>
      <c r="G2" s="39"/>
      <c r="H2" s="66">
        <f>F2*G2</f>
        <v>0</v>
      </c>
      <c r="I2" s="67">
        <v>0.05</v>
      </c>
      <c r="J2" s="68">
        <f aca="true" t="shared" si="0" ref="J2:J10">H2*I2</f>
        <v>0</v>
      </c>
      <c r="K2" s="50">
        <f aca="true" t="shared" si="1" ref="K2:K10">H2+J2</f>
        <v>0</v>
      </c>
    </row>
    <row r="3" spans="1:11" ht="27" customHeight="1">
      <c r="A3" s="43">
        <v>2</v>
      </c>
      <c r="B3" s="56" t="s">
        <v>187</v>
      </c>
      <c r="C3" s="57" t="s">
        <v>14</v>
      </c>
      <c r="D3" s="46">
        <v>60</v>
      </c>
      <c r="E3" s="46">
        <v>20</v>
      </c>
      <c r="F3" s="65">
        <f aca="true" t="shared" si="2" ref="F3:F10">D3+E3</f>
        <v>80</v>
      </c>
      <c r="G3" s="47"/>
      <c r="H3" s="66">
        <f aca="true" t="shared" si="3" ref="H3:H10">F3*G3</f>
        <v>0</v>
      </c>
      <c r="I3" s="58">
        <v>0.05</v>
      </c>
      <c r="J3" s="50">
        <f t="shared" si="0"/>
        <v>0</v>
      </c>
      <c r="K3" s="50">
        <f t="shared" si="1"/>
        <v>0</v>
      </c>
    </row>
    <row r="4" spans="1:11" ht="25.5">
      <c r="A4" s="43">
        <v>3</v>
      </c>
      <c r="B4" s="71" t="s">
        <v>97</v>
      </c>
      <c r="C4" s="57" t="s">
        <v>14</v>
      </c>
      <c r="D4" s="46">
        <v>150</v>
      </c>
      <c r="E4" s="46">
        <v>40</v>
      </c>
      <c r="F4" s="65">
        <f t="shared" si="2"/>
        <v>190</v>
      </c>
      <c r="G4" s="47"/>
      <c r="H4" s="66">
        <f t="shared" si="3"/>
        <v>0</v>
      </c>
      <c r="I4" s="58">
        <v>0.05</v>
      </c>
      <c r="J4" s="50">
        <f t="shared" si="0"/>
        <v>0</v>
      </c>
      <c r="K4" s="50">
        <f t="shared" si="1"/>
        <v>0</v>
      </c>
    </row>
    <row r="5" spans="1:11" ht="25.5">
      <c r="A5" s="43">
        <v>4</v>
      </c>
      <c r="B5" s="56" t="s">
        <v>210</v>
      </c>
      <c r="C5" s="57" t="s">
        <v>14</v>
      </c>
      <c r="D5" s="46">
        <v>120</v>
      </c>
      <c r="E5" s="46">
        <v>180</v>
      </c>
      <c r="F5" s="65">
        <f t="shared" si="2"/>
        <v>300</v>
      </c>
      <c r="G5" s="47"/>
      <c r="H5" s="66">
        <f t="shared" si="3"/>
        <v>0</v>
      </c>
      <c r="I5" s="58">
        <v>0.05</v>
      </c>
      <c r="J5" s="50">
        <f t="shared" si="0"/>
        <v>0</v>
      </c>
      <c r="K5" s="50">
        <f t="shared" si="1"/>
        <v>0</v>
      </c>
    </row>
    <row r="6" spans="1:11" ht="25.5">
      <c r="A6" s="43">
        <v>5</v>
      </c>
      <c r="B6" s="56" t="s">
        <v>71</v>
      </c>
      <c r="C6" s="57" t="s">
        <v>14</v>
      </c>
      <c r="D6" s="46">
        <v>30</v>
      </c>
      <c r="E6" s="46">
        <v>20</v>
      </c>
      <c r="F6" s="65">
        <f t="shared" si="2"/>
        <v>50</v>
      </c>
      <c r="G6" s="47"/>
      <c r="H6" s="66">
        <f t="shared" si="3"/>
        <v>0</v>
      </c>
      <c r="I6" s="58">
        <v>0.05</v>
      </c>
      <c r="J6" s="50">
        <f t="shared" si="0"/>
        <v>0</v>
      </c>
      <c r="K6" s="50">
        <f t="shared" si="1"/>
        <v>0</v>
      </c>
    </row>
    <row r="7" spans="1:11" ht="25.5">
      <c r="A7" s="43">
        <v>6</v>
      </c>
      <c r="B7" s="71" t="s">
        <v>25</v>
      </c>
      <c r="C7" s="57" t="s">
        <v>14</v>
      </c>
      <c r="D7" s="46">
        <v>50</v>
      </c>
      <c r="E7" s="46">
        <v>10</v>
      </c>
      <c r="F7" s="65">
        <f t="shared" si="2"/>
        <v>60</v>
      </c>
      <c r="G7" s="47"/>
      <c r="H7" s="66">
        <f t="shared" si="3"/>
        <v>0</v>
      </c>
      <c r="I7" s="58">
        <v>0.05</v>
      </c>
      <c r="J7" s="50">
        <f t="shared" si="0"/>
        <v>0</v>
      </c>
      <c r="K7" s="50">
        <f t="shared" si="1"/>
        <v>0</v>
      </c>
    </row>
    <row r="8" spans="1:11" ht="25.5">
      <c r="A8" s="43">
        <v>7</v>
      </c>
      <c r="B8" s="71" t="s">
        <v>73</v>
      </c>
      <c r="C8" s="57" t="s">
        <v>10</v>
      </c>
      <c r="D8" s="46">
        <v>150</v>
      </c>
      <c r="E8" s="46">
        <v>50</v>
      </c>
      <c r="F8" s="65">
        <f t="shared" si="2"/>
        <v>200</v>
      </c>
      <c r="G8" s="47"/>
      <c r="H8" s="66">
        <f t="shared" si="3"/>
        <v>0</v>
      </c>
      <c r="I8" s="58">
        <v>0.05</v>
      </c>
      <c r="J8" s="50">
        <f t="shared" si="0"/>
        <v>0</v>
      </c>
      <c r="K8" s="50">
        <f t="shared" si="1"/>
        <v>0</v>
      </c>
    </row>
    <row r="9" spans="1:11" ht="25.5">
      <c r="A9" s="153">
        <v>8</v>
      </c>
      <c r="B9" s="174" t="s">
        <v>72</v>
      </c>
      <c r="C9" s="146" t="s">
        <v>10</v>
      </c>
      <c r="D9" s="147">
        <v>150</v>
      </c>
      <c r="E9" s="147">
        <v>50</v>
      </c>
      <c r="F9" s="65">
        <f t="shared" si="2"/>
        <v>200</v>
      </c>
      <c r="G9" s="148"/>
      <c r="H9" s="66">
        <f t="shared" si="3"/>
        <v>0</v>
      </c>
      <c r="I9" s="58">
        <v>0.05</v>
      </c>
      <c r="J9" s="50">
        <f t="shared" si="0"/>
        <v>0</v>
      </c>
      <c r="K9" s="50">
        <f t="shared" si="1"/>
        <v>0</v>
      </c>
    </row>
    <row r="10" spans="1:11" s="21" customFormat="1" ht="25.5">
      <c r="A10" s="153">
        <v>9</v>
      </c>
      <c r="B10" s="174" t="s">
        <v>328</v>
      </c>
      <c r="C10" s="146" t="s">
        <v>14</v>
      </c>
      <c r="D10" s="147">
        <v>0</v>
      </c>
      <c r="E10" s="147">
        <v>180</v>
      </c>
      <c r="F10" s="65">
        <f t="shared" si="2"/>
        <v>180</v>
      </c>
      <c r="G10" s="148"/>
      <c r="H10" s="48">
        <f t="shared" si="3"/>
        <v>0</v>
      </c>
      <c r="I10" s="58">
        <v>0.05</v>
      </c>
      <c r="J10" s="50">
        <f t="shared" si="0"/>
        <v>0</v>
      </c>
      <c r="K10" s="50">
        <f t="shared" si="1"/>
        <v>0</v>
      </c>
    </row>
    <row r="11" spans="1:11" ht="12.75">
      <c r="A11" s="172"/>
      <c r="B11" s="181" t="s">
        <v>3</v>
      </c>
      <c r="C11" s="175"/>
      <c r="D11" s="176"/>
      <c r="E11" s="176"/>
      <c r="F11" s="176"/>
      <c r="G11" s="177"/>
      <c r="H11" s="190">
        <f>SUM(H2:H10)</f>
        <v>0</v>
      </c>
      <c r="I11" s="178"/>
      <c r="J11" s="179"/>
      <c r="K11" s="179">
        <f>SUM(K2:K10)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15" sqref="G15"/>
    </sheetView>
  </sheetViews>
  <sheetFormatPr defaultColWidth="8.796875" defaultRowHeight="14.25"/>
  <cols>
    <col min="1" max="1" width="4.09765625" style="6" bestFit="1" customWidth="1"/>
    <col min="2" max="2" width="36.69921875" style="9" customWidth="1"/>
    <col min="3" max="3" width="9.69921875" style="7" customWidth="1"/>
    <col min="4" max="4" width="14.3984375" style="1" customWidth="1"/>
    <col min="5" max="6" width="14.3984375" style="26" customWidth="1"/>
    <col min="7" max="7" width="13.3984375" style="8" customWidth="1"/>
    <col min="8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64.5" thickBot="1">
      <c r="A1" s="29" t="s">
        <v>4</v>
      </c>
      <c r="B1" s="72" t="s">
        <v>0</v>
      </c>
      <c r="C1" s="73" t="s">
        <v>1</v>
      </c>
      <c r="D1" s="144" t="s">
        <v>278</v>
      </c>
      <c r="E1" s="144" t="s">
        <v>326</v>
      </c>
      <c r="F1" s="144" t="s">
        <v>327</v>
      </c>
      <c r="G1" s="74" t="s">
        <v>319</v>
      </c>
      <c r="H1" s="74" t="s">
        <v>6</v>
      </c>
      <c r="I1" s="75" t="s">
        <v>7</v>
      </c>
      <c r="J1" s="74" t="s">
        <v>8</v>
      </c>
      <c r="K1" s="74" t="s">
        <v>2</v>
      </c>
    </row>
    <row r="2" spans="1:11" s="10" customFormat="1" ht="25.5">
      <c r="A2" s="76">
        <v>1</v>
      </c>
      <c r="B2" s="77" t="s">
        <v>77</v>
      </c>
      <c r="C2" s="78" t="s">
        <v>14</v>
      </c>
      <c r="D2" s="79">
        <v>20</v>
      </c>
      <c r="E2" s="79">
        <v>20</v>
      </c>
      <c r="F2" s="79">
        <f>D2+E2</f>
        <v>40</v>
      </c>
      <c r="G2" s="80"/>
      <c r="H2" s="81">
        <f>F2*G2</f>
        <v>0</v>
      </c>
      <c r="I2" s="82">
        <v>0.05</v>
      </c>
      <c r="J2" s="83">
        <f aca="true" t="shared" si="0" ref="J2:J28">H2*I2</f>
        <v>0</v>
      </c>
      <c r="K2" s="84">
        <f aca="true" t="shared" si="1" ref="K2:K28">H2+J2</f>
        <v>0</v>
      </c>
    </row>
    <row r="3" spans="1:11" s="10" customFormat="1" ht="25.5">
      <c r="A3" s="76">
        <v>2</v>
      </c>
      <c r="B3" s="85" t="s">
        <v>185</v>
      </c>
      <c r="C3" s="86" t="s">
        <v>14</v>
      </c>
      <c r="D3" s="87">
        <v>120</v>
      </c>
      <c r="E3" s="87">
        <v>50</v>
      </c>
      <c r="F3" s="79">
        <f aca="true" t="shared" si="2" ref="F3:F28">D3+E3</f>
        <v>170</v>
      </c>
      <c r="G3" s="88"/>
      <c r="H3" s="81">
        <f aca="true" t="shared" si="3" ref="H3:H28">F3*G3</f>
        <v>0</v>
      </c>
      <c r="I3" s="82">
        <v>0.05</v>
      </c>
      <c r="J3" s="83">
        <f t="shared" si="0"/>
        <v>0</v>
      </c>
      <c r="K3" s="84">
        <f t="shared" si="1"/>
        <v>0</v>
      </c>
    </row>
    <row r="4" spans="1:11" s="10" customFormat="1" ht="25.5">
      <c r="A4" s="76">
        <v>3</v>
      </c>
      <c r="B4" s="85" t="s">
        <v>211</v>
      </c>
      <c r="C4" s="86" t="s">
        <v>14</v>
      </c>
      <c r="D4" s="87">
        <v>20</v>
      </c>
      <c r="E4" s="87">
        <v>50</v>
      </c>
      <c r="F4" s="79">
        <f t="shared" si="2"/>
        <v>70</v>
      </c>
      <c r="G4" s="88"/>
      <c r="H4" s="81">
        <f t="shared" si="3"/>
        <v>0</v>
      </c>
      <c r="I4" s="82">
        <v>0.05</v>
      </c>
      <c r="J4" s="83">
        <f t="shared" si="0"/>
        <v>0</v>
      </c>
      <c r="K4" s="84">
        <f t="shared" si="1"/>
        <v>0</v>
      </c>
    </row>
    <row r="5" spans="1:11" s="10" customFormat="1" ht="25.5">
      <c r="A5" s="76">
        <v>4</v>
      </c>
      <c r="B5" s="85" t="s">
        <v>78</v>
      </c>
      <c r="C5" s="89" t="s">
        <v>14</v>
      </c>
      <c r="D5" s="87">
        <v>10</v>
      </c>
      <c r="E5" s="87">
        <v>20</v>
      </c>
      <c r="F5" s="79">
        <f t="shared" si="2"/>
        <v>30</v>
      </c>
      <c r="G5" s="88"/>
      <c r="H5" s="81">
        <f t="shared" si="3"/>
        <v>0</v>
      </c>
      <c r="I5" s="82">
        <v>0.05</v>
      </c>
      <c r="J5" s="83">
        <f t="shared" si="0"/>
        <v>0</v>
      </c>
      <c r="K5" s="84">
        <f t="shared" si="1"/>
        <v>0</v>
      </c>
    </row>
    <row r="6" spans="1:11" s="10" customFormat="1" ht="25.5">
      <c r="A6" s="76">
        <v>5</v>
      </c>
      <c r="B6" s="90" t="s">
        <v>186</v>
      </c>
      <c r="C6" s="89" t="s">
        <v>14</v>
      </c>
      <c r="D6" s="87">
        <v>170</v>
      </c>
      <c r="E6" s="87">
        <v>40</v>
      </c>
      <c r="F6" s="79">
        <f t="shared" si="2"/>
        <v>210</v>
      </c>
      <c r="G6" s="91"/>
      <c r="H6" s="81">
        <f t="shared" si="3"/>
        <v>0</v>
      </c>
      <c r="I6" s="82">
        <v>0.05</v>
      </c>
      <c r="J6" s="83">
        <f t="shared" si="0"/>
        <v>0</v>
      </c>
      <c r="K6" s="84">
        <f t="shared" si="1"/>
        <v>0</v>
      </c>
    </row>
    <row r="7" spans="1:11" s="10" customFormat="1" ht="12.75">
      <c r="A7" s="76">
        <v>6</v>
      </c>
      <c r="B7" s="85" t="s">
        <v>79</v>
      </c>
      <c r="C7" s="89" t="s">
        <v>14</v>
      </c>
      <c r="D7" s="87">
        <v>30</v>
      </c>
      <c r="E7" s="87">
        <v>20</v>
      </c>
      <c r="F7" s="79">
        <f t="shared" si="2"/>
        <v>50</v>
      </c>
      <c r="G7" s="88"/>
      <c r="H7" s="81">
        <f t="shared" si="3"/>
        <v>0</v>
      </c>
      <c r="I7" s="82">
        <v>0.05</v>
      </c>
      <c r="J7" s="83">
        <f t="shared" si="0"/>
        <v>0</v>
      </c>
      <c r="K7" s="84">
        <f t="shared" si="1"/>
        <v>0</v>
      </c>
    </row>
    <row r="8" spans="1:11" s="10" customFormat="1" ht="12.75">
      <c r="A8" s="76">
        <v>7</v>
      </c>
      <c r="B8" s="90" t="s">
        <v>74</v>
      </c>
      <c r="C8" s="89" t="s">
        <v>14</v>
      </c>
      <c r="D8" s="87">
        <v>50</v>
      </c>
      <c r="E8" s="87">
        <v>30</v>
      </c>
      <c r="F8" s="79">
        <f t="shared" si="2"/>
        <v>80</v>
      </c>
      <c r="G8" s="91"/>
      <c r="H8" s="81">
        <f t="shared" si="3"/>
        <v>0</v>
      </c>
      <c r="I8" s="82">
        <v>0.05</v>
      </c>
      <c r="J8" s="83">
        <f t="shared" si="0"/>
        <v>0</v>
      </c>
      <c r="K8" s="84">
        <f t="shared" si="1"/>
        <v>0</v>
      </c>
    </row>
    <row r="9" spans="1:11" s="10" customFormat="1" ht="25.5">
      <c r="A9" s="76">
        <v>8</v>
      </c>
      <c r="B9" s="85" t="s">
        <v>80</v>
      </c>
      <c r="C9" s="89" t="s">
        <v>14</v>
      </c>
      <c r="D9" s="87">
        <v>130</v>
      </c>
      <c r="E9" s="87">
        <v>40</v>
      </c>
      <c r="F9" s="79">
        <f t="shared" si="2"/>
        <v>170</v>
      </c>
      <c r="G9" s="88"/>
      <c r="H9" s="81">
        <f t="shared" si="3"/>
        <v>0</v>
      </c>
      <c r="I9" s="82">
        <v>0.05</v>
      </c>
      <c r="J9" s="83">
        <f t="shared" si="0"/>
        <v>0</v>
      </c>
      <c r="K9" s="84">
        <f t="shared" si="1"/>
        <v>0</v>
      </c>
    </row>
    <row r="10" spans="1:11" s="10" customFormat="1" ht="25.5">
      <c r="A10" s="76">
        <v>9</v>
      </c>
      <c r="B10" s="90" t="s">
        <v>75</v>
      </c>
      <c r="C10" s="89" t="s">
        <v>14</v>
      </c>
      <c r="D10" s="87">
        <v>50</v>
      </c>
      <c r="E10" s="87">
        <v>20</v>
      </c>
      <c r="F10" s="79">
        <f t="shared" si="2"/>
        <v>70</v>
      </c>
      <c r="G10" s="91"/>
      <c r="H10" s="81">
        <f t="shared" si="3"/>
        <v>0</v>
      </c>
      <c r="I10" s="82">
        <v>0.05</v>
      </c>
      <c r="J10" s="83">
        <f t="shared" si="0"/>
        <v>0</v>
      </c>
      <c r="K10" s="84">
        <f t="shared" si="1"/>
        <v>0</v>
      </c>
    </row>
    <row r="11" spans="1:11" s="10" customFormat="1" ht="25.5">
      <c r="A11" s="76">
        <v>10</v>
      </c>
      <c r="B11" s="90" t="s">
        <v>81</v>
      </c>
      <c r="C11" s="89" t="s">
        <v>14</v>
      </c>
      <c r="D11" s="87">
        <v>100</v>
      </c>
      <c r="E11" s="87">
        <v>50</v>
      </c>
      <c r="F11" s="79">
        <f t="shared" si="2"/>
        <v>150</v>
      </c>
      <c r="G11" s="91"/>
      <c r="H11" s="81">
        <f t="shared" si="3"/>
        <v>0</v>
      </c>
      <c r="I11" s="82">
        <v>0.05</v>
      </c>
      <c r="J11" s="83">
        <f t="shared" si="0"/>
        <v>0</v>
      </c>
      <c r="K11" s="84">
        <f t="shared" si="1"/>
        <v>0</v>
      </c>
    </row>
    <row r="12" spans="1:11" s="10" customFormat="1" ht="38.25">
      <c r="A12" s="76">
        <v>11</v>
      </c>
      <c r="B12" s="90" t="s">
        <v>137</v>
      </c>
      <c r="C12" s="89" t="s">
        <v>14</v>
      </c>
      <c r="D12" s="87">
        <v>300</v>
      </c>
      <c r="E12" s="87">
        <v>150</v>
      </c>
      <c r="F12" s="79">
        <f t="shared" si="2"/>
        <v>450</v>
      </c>
      <c r="G12" s="91"/>
      <c r="H12" s="81">
        <f t="shared" si="3"/>
        <v>0</v>
      </c>
      <c r="I12" s="82">
        <v>0.05</v>
      </c>
      <c r="J12" s="83">
        <f t="shared" si="0"/>
        <v>0</v>
      </c>
      <c r="K12" s="84">
        <f t="shared" si="1"/>
        <v>0</v>
      </c>
    </row>
    <row r="13" spans="1:11" s="10" customFormat="1" ht="25.5">
      <c r="A13" s="76">
        <v>12</v>
      </c>
      <c r="B13" s="90" t="s">
        <v>83</v>
      </c>
      <c r="C13" s="89" t="s">
        <v>14</v>
      </c>
      <c r="D13" s="87">
        <v>20</v>
      </c>
      <c r="E13" s="87">
        <v>10</v>
      </c>
      <c r="F13" s="79">
        <f t="shared" si="2"/>
        <v>30</v>
      </c>
      <c r="G13" s="91"/>
      <c r="H13" s="81">
        <f t="shared" si="3"/>
        <v>0</v>
      </c>
      <c r="I13" s="82">
        <v>0.05</v>
      </c>
      <c r="J13" s="83">
        <f t="shared" si="0"/>
        <v>0</v>
      </c>
      <c r="K13" s="84">
        <f t="shared" si="1"/>
        <v>0</v>
      </c>
    </row>
    <row r="14" spans="1:11" s="10" customFormat="1" ht="12.75">
      <c r="A14" s="76">
        <v>13</v>
      </c>
      <c r="B14" s="92" t="s">
        <v>76</v>
      </c>
      <c r="C14" s="89" t="s">
        <v>14</v>
      </c>
      <c r="D14" s="87">
        <v>600</v>
      </c>
      <c r="E14" s="87">
        <v>150</v>
      </c>
      <c r="F14" s="79">
        <f t="shared" si="2"/>
        <v>750</v>
      </c>
      <c r="G14" s="91"/>
      <c r="H14" s="81">
        <f t="shared" si="3"/>
        <v>0</v>
      </c>
      <c r="I14" s="82">
        <v>0.05</v>
      </c>
      <c r="J14" s="83">
        <f t="shared" si="0"/>
        <v>0</v>
      </c>
      <c r="K14" s="84">
        <f t="shared" si="1"/>
        <v>0</v>
      </c>
    </row>
    <row r="15" spans="1:11" s="10" customFormat="1" ht="25.5">
      <c r="A15" s="76">
        <v>14</v>
      </c>
      <c r="B15" s="90" t="s">
        <v>82</v>
      </c>
      <c r="C15" s="89" t="s">
        <v>14</v>
      </c>
      <c r="D15" s="87">
        <v>1250</v>
      </c>
      <c r="E15" s="87">
        <v>1000</v>
      </c>
      <c r="F15" s="79">
        <f t="shared" si="2"/>
        <v>2250</v>
      </c>
      <c r="G15" s="91"/>
      <c r="H15" s="81">
        <f t="shared" si="3"/>
        <v>0</v>
      </c>
      <c r="I15" s="82">
        <v>0.05</v>
      </c>
      <c r="J15" s="83">
        <f t="shared" si="0"/>
        <v>0</v>
      </c>
      <c r="K15" s="84">
        <f t="shared" si="1"/>
        <v>0</v>
      </c>
    </row>
    <row r="16" spans="1:11" s="10" customFormat="1" ht="25.5">
      <c r="A16" s="76">
        <v>15</v>
      </c>
      <c r="B16" s="92" t="s">
        <v>105</v>
      </c>
      <c r="C16" s="89" t="s">
        <v>10</v>
      </c>
      <c r="D16" s="87">
        <v>30</v>
      </c>
      <c r="E16" s="87">
        <v>20</v>
      </c>
      <c r="F16" s="79">
        <f t="shared" si="2"/>
        <v>50</v>
      </c>
      <c r="G16" s="91"/>
      <c r="H16" s="81">
        <f t="shared" si="3"/>
        <v>0</v>
      </c>
      <c r="I16" s="82">
        <v>0.05</v>
      </c>
      <c r="J16" s="83">
        <f t="shared" si="0"/>
        <v>0</v>
      </c>
      <c r="K16" s="84">
        <f t="shared" si="1"/>
        <v>0</v>
      </c>
    </row>
    <row r="17" spans="1:11" s="10" customFormat="1" ht="12.75">
      <c r="A17" s="76">
        <v>16</v>
      </c>
      <c r="B17" s="92" t="s">
        <v>104</v>
      </c>
      <c r="C17" s="89" t="s">
        <v>10</v>
      </c>
      <c r="D17" s="87">
        <v>30</v>
      </c>
      <c r="E17" s="87">
        <v>0</v>
      </c>
      <c r="F17" s="79">
        <f t="shared" si="2"/>
        <v>30</v>
      </c>
      <c r="G17" s="91"/>
      <c r="H17" s="81">
        <f t="shared" si="3"/>
        <v>0</v>
      </c>
      <c r="I17" s="82">
        <v>0.05</v>
      </c>
      <c r="J17" s="83">
        <f t="shared" si="0"/>
        <v>0</v>
      </c>
      <c r="K17" s="84">
        <f t="shared" si="1"/>
        <v>0</v>
      </c>
    </row>
    <row r="18" spans="1:11" s="10" customFormat="1" ht="25.5">
      <c r="A18" s="76">
        <v>17</v>
      </c>
      <c r="B18" s="92" t="s">
        <v>284</v>
      </c>
      <c r="C18" s="89" t="s">
        <v>10</v>
      </c>
      <c r="D18" s="87">
        <v>50</v>
      </c>
      <c r="E18" s="87">
        <v>30</v>
      </c>
      <c r="F18" s="79">
        <f t="shared" si="2"/>
        <v>80</v>
      </c>
      <c r="G18" s="91"/>
      <c r="H18" s="81">
        <f t="shared" si="3"/>
        <v>0</v>
      </c>
      <c r="I18" s="150">
        <v>0.05</v>
      </c>
      <c r="J18" s="83">
        <f t="shared" si="0"/>
        <v>0</v>
      </c>
      <c r="K18" s="84">
        <f t="shared" si="1"/>
        <v>0</v>
      </c>
    </row>
    <row r="19" spans="1:11" s="10" customFormat="1" ht="63.75">
      <c r="A19" s="76">
        <v>18</v>
      </c>
      <c r="B19" s="92" t="s">
        <v>283</v>
      </c>
      <c r="C19" s="89" t="s">
        <v>10</v>
      </c>
      <c r="D19" s="87">
        <v>30</v>
      </c>
      <c r="E19" s="87">
        <v>30</v>
      </c>
      <c r="F19" s="79">
        <f t="shared" si="2"/>
        <v>60</v>
      </c>
      <c r="G19" s="91"/>
      <c r="H19" s="81">
        <f t="shared" si="3"/>
        <v>0</v>
      </c>
      <c r="I19" s="150">
        <v>0.05</v>
      </c>
      <c r="J19" s="83">
        <f t="shared" si="0"/>
        <v>0</v>
      </c>
      <c r="K19" s="84">
        <f t="shared" si="1"/>
        <v>0</v>
      </c>
    </row>
    <row r="20" spans="1:11" s="10" customFormat="1" ht="25.5">
      <c r="A20" s="197">
        <v>19</v>
      </c>
      <c r="B20" s="92" t="s">
        <v>330</v>
      </c>
      <c r="C20" s="89" t="s">
        <v>14</v>
      </c>
      <c r="D20" s="87">
        <v>0</v>
      </c>
      <c r="E20" s="87">
        <v>20</v>
      </c>
      <c r="F20" s="79">
        <f t="shared" si="2"/>
        <v>20</v>
      </c>
      <c r="G20" s="91"/>
      <c r="H20" s="81">
        <f t="shared" si="3"/>
        <v>0</v>
      </c>
      <c r="I20" s="150">
        <v>0.05</v>
      </c>
      <c r="J20" s="208">
        <f t="shared" si="0"/>
        <v>0</v>
      </c>
      <c r="K20" s="208">
        <f t="shared" si="1"/>
        <v>0</v>
      </c>
    </row>
    <row r="21" spans="1:11" s="10" customFormat="1" ht="38.25">
      <c r="A21" s="197">
        <v>20</v>
      </c>
      <c r="B21" s="92" t="s">
        <v>329</v>
      </c>
      <c r="C21" s="89" t="s">
        <v>14</v>
      </c>
      <c r="D21" s="87">
        <v>0</v>
      </c>
      <c r="E21" s="87">
        <v>20</v>
      </c>
      <c r="F21" s="79">
        <f t="shared" si="2"/>
        <v>20</v>
      </c>
      <c r="G21" s="91"/>
      <c r="H21" s="81">
        <f t="shared" si="3"/>
        <v>0</v>
      </c>
      <c r="I21" s="150">
        <v>0.05</v>
      </c>
      <c r="J21" s="208">
        <f t="shared" si="0"/>
        <v>0</v>
      </c>
      <c r="K21" s="208">
        <f t="shared" si="1"/>
        <v>0</v>
      </c>
    </row>
    <row r="22" spans="1:11" s="10" customFormat="1" ht="25.5">
      <c r="A22" s="197">
        <v>21</v>
      </c>
      <c r="B22" s="92" t="s">
        <v>331</v>
      </c>
      <c r="C22" s="89" t="s">
        <v>14</v>
      </c>
      <c r="D22" s="87">
        <v>0</v>
      </c>
      <c r="E22" s="87">
        <v>20</v>
      </c>
      <c r="F22" s="79">
        <f t="shared" si="2"/>
        <v>20</v>
      </c>
      <c r="G22" s="91"/>
      <c r="H22" s="81">
        <f t="shared" si="3"/>
        <v>0</v>
      </c>
      <c r="I22" s="150">
        <v>0.05</v>
      </c>
      <c r="J22" s="208">
        <f t="shared" si="0"/>
        <v>0</v>
      </c>
      <c r="K22" s="208">
        <f t="shared" si="1"/>
        <v>0</v>
      </c>
    </row>
    <row r="23" spans="1:11" s="10" customFormat="1" ht="38.25">
      <c r="A23" s="197">
        <v>22</v>
      </c>
      <c r="B23" s="92" t="s">
        <v>332</v>
      </c>
      <c r="C23" s="89" t="s">
        <v>14</v>
      </c>
      <c r="D23" s="87">
        <v>0</v>
      </c>
      <c r="E23" s="87">
        <v>40</v>
      </c>
      <c r="F23" s="79">
        <f t="shared" si="2"/>
        <v>40</v>
      </c>
      <c r="G23" s="91"/>
      <c r="H23" s="81">
        <f t="shared" si="3"/>
        <v>0</v>
      </c>
      <c r="I23" s="150">
        <v>0.05</v>
      </c>
      <c r="J23" s="208">
        <f t="shared" si="0"/>
        <v>0</v>
      </c>
      <c r="K23" s="208">
        <f t="shared" si="1"/>
        <v>0</v>
      </c>
    </row>
    <row r="24" spans="1:11" s="10" customFormat="1" ht="25.5">
      <c r="A24" s="197">
        <v>23</v>
      </c>
      <c r="B24" s="92" t="s">
        <v>333</v>
      </c>
      <c r="C24" s="89" t="s">
        <v>14</v>
      </c>
      <c r="D24" s="87">
        <v>0</v>
      </c>
      <c r="E24" s="87">
        <v>30</v>
      </c>
      <c r="F24" s="79">
        <f t="shared" si="2"/>
        <v>30</v>
      </c>
      <c r="G24" s="91"/>
      <c r="H24" s="81">
        <f t="shared" si="3"/>
        <v>0</v>
      </c>
      <c r="I24" s="150">
        <v>0.05</v>
      </c>
      <c r="J24" s="208">
        <f t="shared" si="0"/>
        <v>0</v>
      </c>
      <c r="K24" s="208">
        <f t="shared" si="1"/>
        <v>0</v>
      </c>
    </row>
    <row r="25" spans="1:11" s="10" customFormat="1" ht="12.75">
      <c r="A25" s="197">
        <v>24</v>
      </c>
      <c r="B25" s="92" t="s">
        <v>335</v>
      </c>
      <c r="C25" s="89" t="s">
        <v>14</v>
      </c>
      <c r="D25" s="87">
        <v>0</v>
      </c>
      <c r="E25" s="87">
        <v>40</v>
      </c>
      <c r="F25" s="79">
        <f t="shared" si="2"/>
        <v>40</v>
      </c>
      <c r="G25" s="91"/>
      <c r="H25" s="81">
        <f t="shared" si="3"/>
        <v>0</v>
      </c>
      <c r="I25" s="150">
        <v>0.05</v>
      </c>
      <c r="J25" s="208">
        <f t="shared" si="0"/>
        <v>0</v>
      </c>
      <c r="K25" s="208">
        <f t="shared" si="1"/>
        <v>0</v>
      </c>
    </row>
    <row r="26" spans="1:11" s="10" customFormat="1" ht="12.75">
      <c r="A26" s="197">
        <v>25</v>
      </c>
      <c r="B26" s="92" t="s">
        <v>334</v>
      </c>
      <c r="C26" s="89" t="s">
        <v>14</v>
      </c>
      <c r="D26" s="87">
        <v>0</v>
      </c>
      <c r="E26" s="87">
        <v>20</v>
      </c>
      <c r="F26" s="79">
        <f t="shared" si="2"/>
        <v>20</v>
      </c>
      <c r="G26" s="91"/>
      <c r="H26" s="81">
        <f t="shared" si="3"/>
        <v>0</v>
      </c>
      <c r="I26" s="150">
        <v>0.05</v>
      </c>
      <c r="J26" s="208">
        <f t="shared" si="0"/>
        <v>0</v>
      </c>
      <c r="K26" s="208">
        <f t="shared" si="1"/>
        <v>0</v>
      </c>
    </row>
    <row r="27" spans="1:11" s="10" customFormat="1" ht="12.75">
      <c r="A27" s="197">
        <v>26</v>
      </c>
      <c r="B27" s="92" t="s">
        <v>336</v>
      </c>
      <c r="C27" s="89" t="s">
        <v>14</v>
      </c>
      <c r="D27" s="87">
        <v>0</v>
      </c>
      <c r="E27" s="87">
        <v>20</v>
      </c>
      <c r="F27" s="79">
        <f t="shared" si="2"/>
        <v>20</v>
      </c>
      <c r="G27" s="91"/>
      <c r="H27" s="81">
        <f t="shared" si="3"/>
        <v>0</v>
      </c>
      <c r="I27" s="150">
        <v>0.05</v>
      </c>
      <c r="J27" s="208">
        <f t="shared" si="0"/>
        <v>0</v>
      </c>
      <c r="K27" s="208">
        <f t="shared" si="1"/>
        <v>0</v>
      </c>
    </row>
    <row r="28" spans="1:11" s="10" customFormat="1" ht="25.5">
      <c r="A28" s="197">
        <v>27</v>
      </c>
      <c r="B28" s="92" t="s">
        <v>384</v>
      </c>
      <c r="C28" s="89" t="s">
        <v>14</v>
      </c>
      <c r="D28" s="87">
        <v>0</v>
      </c>
      <c r="E28" s="87">
        <v>30</v>
      </c>
      <c r="F28" s="79">
        <f t="shared" si="2"/>
        <v>30</v>
      </c>
      <c r="G28" s="91"/>
      <c r="H28" s="81">
        <f t="shared" si="3"/>
        <v>0</v>
      </c>
      <c r="I28" s="150">
        <v>0.05</v>
      </c>
      <c r="J28" s="208">
        <f t="shared" si="0"/>
        <v>0</v>
      </c>
      <c r="K28" s="208">
        <f t="shared" si="1"/>
        <v>0</v>
      </c>
    </row>
    <row r="29" spans="1:11" ht="12.75">
      <c r="A29" s="172"/>
      <c r="B29" s="191" t="s">
        <v>3</v>
      </c>
      <c r="C29" s="175"/>
      <c r="D29" s="176"/>
      <c r="E29" s="176"/>
      <c r="F29" s="176"/>
      <c r="G29" s="177"/>
      <c r="H29" s="179">
        <f>SUM(H2:H28)</f>
        <v>0</v>
      </c>
      <c r="I29" s="178"/>
      <c r="J29" s="179"/>
      <c r="K29" s="179">
        <f>SUM(K2:K28)</f>
        <v>0</v>
      </c>
    </row>
    <row r="30" ht="12.75">
      <c r="B30" s="209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ySplit="1" topLeftCell="A74" activePane="bottomLeft" state="frozen"/>
      <selection pane="topLeft" activeCell="H34" sqref="H34"/>
      <selection pane="bottomLeft" activeCell="L57" sqref="L57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30" t="s">
        <v>0</v>
      </c>
      <c r="C1" s="31" t="s">
        <v>1</v>
      </c>
      <c r="D1" s="61" t="s">
        <v>278</v>
      </c>
      <c r="E1" s="195" t="s">
        <v>326</v>
      </c>
      <c r="F1" s="195" t="s">
        <v>327</v>
      </c>
      <c r="G1" s="200" t="s">
        <v>5</v>
      </c>
      <c r="H1" s="200" t="s">
        <v>6</v>
      </c>
      <c r="I1" s="201" t="s">
        <v>7</v>
      </c>
      <c r="J1" s="200" t="s">
        <v>8</v>
      </c>
      <c r="K1" s="202" t="s">
        <v>2</v>
      </c>
    </row>
    <row r="2" spans="1:11" s="5" customFormat="1" ht="16.5" customHeight="1">
      <c r="A2" s="64">
        <v>1</v>
      </c>
      <c r="B2" s="106" t="s">
        <v>287</v>
      </c>
      <c r="C2" s="107" t="s">
        <v>14</v>
      </c>
      <c r="D2" s="143">
        <v>80</v>
      </c>
      <c r="E2" s="199">
        <v>50</v>
      </c>
      <c r="F2" s="199">
        <f>D2+E2</f>
        <v>130</v>
      </c>
      <c r="G2" s="203"/>
      <c r="H2" s="206">
        <f>F2*G2</f>
        <v>0</v>
      </c>
      <c r="I2" s="204">
        <v>0.08</v>
      </c>
      <c r="J2" s="203">
        <f>H2*I2</f>
        <v>0</v>
      </c>
      <c r="K2" s="203">
        <f>H2+J2</f>
        <v>0</v>
      </c>
    </row>
    <row r="3" spans="1:11" ht="76.5">
      <c r="A3" s="43">
        <v>2</v>
      </c>
      <c r="B3" s="93" t="s">
        <v>109</v>
      </c>
      <c r="C3" s="45" t="s">
        <v>14</v>
      </c>
      <c r="D3" s="46">
        <v>260</v>
      </c>
      <c r="E3" s="46">
        <v>100</v>
      </c>
      <c r="F3" s="199">
        <f aca="true" t="shared" si="0" ref="F3:F66">D3+E3</f>
        <v>360</v>
      </c>
      <c r="G3" s="51"/>
      <c r="H3" s="206">
        <f aca="true" t="shared" si="1" ref="H3:H66">F3*G3</f>
        <v>0</v>
      </c>
      <c r="I3" s="49">
        <v>0.05</v>
      </c>
      <c r="J3" s="50">
        <f aca="true" t="shared" si="2" ref="J3:J26">H3*I3</f>
        <v>0</v>
      </c>
      <c r="K3" s="50">
        <f aca="true" t="shared" si="3" ref="K3:K26">H3+J3</f>
        <v>0</v>
      </c>
    </row>
    <row r="4" spans="1:11" ht="38.25">
      <c r="A4" s="64">
        <v>3</v>
      </c>
      <c r="B4" s="71" t="s">
        <v>188</v>
      </c>
      <c r="C4" s="57" t="s">
        <v>14</v>
      </c>
      <c r="D4" s="46">
        <v>660</v>
      </c>
      <c r="E4" s="46">
        <v>200</v>
      </c>
      <c r="F4" s="199">
        <f t="shared" si="0"/>
        <v>860</v>
      </c>
      <c r="G4" s="47"/>
      <c r="H4" s="206">
        <f t="shared" si="1"/>
        <v>0</v>
      </c>
      <c r="I4" s="58">
        <v>0.08</v>
      </c>
      <c r="J4" s="50">
        <f t="shared" si="2"/>
        <v>0</v>
      </c>
      <c r="K4" s="50">
        <f t="shared" si="3"/>
        <v>0</v>
      </c>
    </row>
    <row r="5" spans="1:11" ht="25.5">
      <c r="A5" s="43">
        <v>4</v>
      </c>
      <c r="B5" s="94" t="s">
        <v>40</v>
      </c>
      <c r="C5" s="95" t="s">
        <v>14</v>
      </c>
      <c r="D5" s="46">
        <v>20</v>
      </c>
      <c r="E5" s="46">
        <v>20</v>
      </c>
      <c r="F5" s="199">
        <f t="shared" si="0"/>
        <v>40</v>
      </c>
      <c r="G5" s="51"/>
      <c r="H5" s="206">
        <f t="shared" si="1"/>
        <v>0</v>
      </c>
      <c r="I5" s="96">
        <v>0.05</v>
      </c>
      <c r="J5" s="50">
        <f t="shared" si="2"/>
        <v>0</v>
      </c>
      <c r="K5" s="50">
        <f t="shared" si="3"/>
        <v>0</v>
      </c>
    </row>
    <row r="6" spans="1:11" ht="12.75">
      <c r="A6" s="64">
        <v>5</v>
      </c>
      <c r="B6" s="97" t="s">
        <v>58</v>
      </c>
      <c r="C6" s="57" t="s">
        <v>23</v>
      </c>
      <c r="D6" s="46">
        <v>90</v>
      </c>
      <c r="E6" s="46">
        <v>20</v>
      </c>
      <c r="F6" s="199">
        <f t="shared" si="0"/>
        <v>110</v>
      </c>
      <c r="G6" s="47"/>
      <c r="H6" s="206">
        <f t="shared" si="1"/>
        <v>0</v>
      </c>
      <c r="I6" s="58">
        <v>0.05</v>
      </c>
      <c r="J6" s="50">
        <f t="shared" si="2"/>
        <v>0</v>
      </c>
      <c r="K6" s="50">
        <f t="shared" si="3"/>
        <v>0</v>
      </c>
    </row>
    <row r="7" spans="1:11" ht="25.5">
      <c r="A7" s="43">
        <v>6</v>
      </c>
      <c r="B7" s="93" t="s">
        <v>32</v>
      </c>
      <c r="C7" s="45" t="s">
        <v>11</v>
      </c>
      <c r="D7" s="46">
        <v>30</v>
      </c>
      <c r="E7" s="46">
        <v>50</v>
      </c>
      <c r="F7" s="199">
        <f t="shared" si="0"/>
        <v>80</v>
      </c>
      <c r="G7" s="51"/>
      <c r="H7" s="206">
        <f t="shared" si="1"/>
        <v>0</v>
      </c>
      <c r="I7" s="49">
        <v>0.05</v>
      </c>
      <c r="J7" s="50">
        <f t="shared" si="2"/>
        <v>0</v>
      </c>
      <c r="K7" s="50">
        <f t="shared" si="3"/>
        <v>0</v>
      </c>
    </row>
    <row r="8" spans="1:11" ht="38.25">
      <c r="A8" s="64">
        <v>7</v>
      </c>
      <c r="B8" s="71" t="s">
        <v>106</v>
      </c>
      <c r="C8" s="57" t="s">
        <v>14</v>
      </c>
      <c r="D8" s="46">
        <v>100</v>
      </c>
      <c r="E8" s="46">
        <v>30</v>
      </c>
      <c r="F8" s="199">
        <f t="shared" si="0"/>
        <v>130</v>
      </c>
      <c r="G8" s="47"/>
      <c r="H8" s="206">
        <f t="shared" si="1"/>
        <v>0</v>
      </c>
      <c r="I8" s="58">
        <v>0.05</v>
      </c>
      <c r="J8" s="50">
        <f t="shared" si="2"/>
        <v>0</v>
      </c>
      <c r="K8" s="50">
        <f t="shared" si="3"/>
        <v>0</v>
      </c>
    </row>
    <row r="9" spans="1:11" ht="25.5">
      <c r="A9" s="43">
        <v>8</v>
      </c>
      <c r="B9" s="93" t="s">
        <v>101</v>
      </c>
      <c r="C9" s="45" t="s">
        <v>14</v>
      </c>
      <c r="D9" s="46">
        <v>500</v>
      </c>
      <c r="E9" s="46">
        <v>50</v>
      </c>
      <c r="F9" s="199">
        <f t="shared" si="0"/>
        <v>550</v>
      </c>
      <c r="G9" s="51"/>
      <c r="H9" s="206">
        <f t="shared" si="1"/>
        <v>0</v>
      </c>
      <c r="I9" s="49">
        <v>0.05</v>
      </c>
      <c r="J9" s="50">
        <f t="shared" si="2"/>
        <v>0</v>
      </c>
      <c r="K9" s="50">
        <f t="shared" si="3"/>
        <v>0</v>
      </c>
    </row>
    <row r="10" spans="1:11" ht="25.5">
      <c r="A10" s="64">
        <v>9</v>
      </c>
      <c r="B10" s="93" t="s">
        <v>217</v>
      </c>
      <c r="C10" s="45" t="s">
        <v>14</v>
      </c>
      <c r="D10" s="46">
        <v>50</v>
      </c>
      <c r="E10" s="46">
        <v>10</v>
      </c>
      <c r="F10" s="199">
        <f t="shared" si="0"/>
        <v>60</v>
      </c>
      <c r="G10" s="51"/>
      <c r="H10" s="206">
        <f t="shared" si="1"/>
        <v>0</v>
      </c>
      <c r="I10" s="49">
        <v>0.05</v>
      </c>
      <c r="J10" s="50">
        <f t="shared" si="2"/>
        <v>0</v>
      </c>
      <c r="K10" s="50">
        <f t="shared" si="3"/>
        <v>0</v>
      </c>
    </row>
    <row r="11" spans="1:11" ht="25.5">
      <c r="A11" s="43">
        <v>10</v>
      </c>
      <c r="B11" s="93" t="s">
        <v>120</v>
      </c>
      <c r="C11" s="45" t="s">
        <v>14</v>
      </c>
      <c r="D11" s="46">
        <v>200</v>
      </c>
      <c r="E11" s="46">
        <v>120</v>
      </c>
      <c r="F11" s="199">
        <f t="shared" si="0"/>
        <v>320</v>
      </c>
      <c r="G11" s="51"/>
      <c r="H11" s="206">
        <f t="shared" si="1"/>
        <v>0</v>
      </c>
      <c r="I11" s="49">
        <v>0.05</v>
      </c>
      <c r="J11" s="50">
        <f t="shared" si="2"/>
        <v>0</v>
      </c>
      <c r="K11" s="50">
        <f t="shared" si="3"/>
        <v>0</v>
      </c>
    </row>
    <row r="12" spans="1:11" s="21" customFormat="1" ht="25.5">
      <c r="A12" s="64">
        <v>11</v>
      </c>
      <c r="B12" s="93" t="s">
        <v>288</v>
      </c>
      <c r="C12" s="45" t="s">
        <v>14</v>
      </c>
      <c r="D12" s="46">
        <v>20</v>
      </c>
      <c r="E12" s="46">
        <v>10</v>
      </c>
      <c r="F12" s="199">
        <f t="shared" si="0"/>
        <v>30</v>
      </c>
      <c r="G12" s="51"/>
      <c r="H12" s="206">
        <f t="shared" si="1"/>
        <v>0</v>
      </c>
      <c r="I12" s="49">
        <v>0.05</v>
      </c>
      <c r="J12" s="50">
        <f t="shared" si="2"/>
        <v>0</v>
      </c>
      <c r="K12" s="50">
        <f t="shared" si="3"/>
        <v>0</v>
      </c>
    </row>
    <row r="13" spans="1:11" s="21" customFormat="1" ht="25.5">
      <c r="A13" s="43">
        <v>12</v>
      </c>
      <c r="B13" s="93" t="s">
        <v>286</v>
      </c>
      <c r="C13" s="45" t="s">
        <v>14</v>
      </c>
      <c r="D13" s="46">
        <v>30</v>
      </c>
      <c r="E13" s="46">
        <v>10</v>
      </c>
      <c r="F13" s="199">
        <f t="shared" si="0"/>
        <v>40</v>
      </c>
      <c r="G13" s="51"/>
      <c r="H13" s="206">
        <f t="shared" si="1"/>
        <v>0</v>
      </c>
      <c r="I13" s="49">
        <v>0.05</v>
      </c>
      <c r="J13" s="50">
        <f t="shared" si="2"/>
        <v>0</v>
      </c>
      <c r="K13" s="50">
        <f t="shared" si="3"/>
        <v>0</v>
      </c>
    </row>
    <row r="14" spans="1:11" ht="38.25">
      <c r="A14" s="64">
        <v>13</v>
      </c>
      <c r="B14" s="71" t="s">
        <v>132</v>
      </c>
      <c r="C14" s="57" t="s">
        <v>14</v>
      </c>
      <c r="D14" s="46">
        <v>50</v>
      </c>
      <c r="E14" s="46">
        <v>30</v>
      </c>
      <c r="F14" s="199">
        <f t="shared" si="0"/>
        <v>80</v>
      </c>
      <c r="G14" s="47"/>
      <c r="H14" s="206">
        <f t="shared" si="1"/>
        <v>0</v>
      </c>
      <c r="I14" s="58">
        <v>0.05</v>
      </c>
      <c r="J14" s="50">
        <f t="shared" si="2"/>
        <v>0</v>
      </c>
      <c r="K14" s="50">
        <f t="shared" si="3"/>
        <v>0</v>
      </c>
    </row>
    <row r="15" spans="1:11" ht="51">
      <c r="A15" s="43">
        <v>14</v>
      </c>
      <c r="B15" s="71" t="s">
        <v>127</v>
      </c>
      <c r="C15" s="57" t="s">
        <v>14</v>
      </c>
      <c r="D15" s="46">
        <v>20</v>
      </c>
      <c r="E15" s="46">
        <v>10</v>
      </c>
      <c r="F15" s="199">
        <f t="shared" si="0"/>
        <v>30</v>
      </c>
      <c r="G15" s="47"/>
      <c r="H15" s="206">
        <f t="shared" si="1"/>
        <v>0</v>
      </c>
      <c r="I15" s="58">
        <v>0.05</v>
      </c>
      <c r="J15" s="50">
        <f t="shared" si="2"/>
        <v>0</v>
      </c>
      <c r="K15" s="50">
        <f t="shared" si="3"/>
        <v>0</v>
      </c>
    </row>
    <row r="16" spans="1:11" ht="25.5">
      <c r="A16" s="64">
        <v>15</v>
      </c>
      <c r="B16" s="93" t="s">
        <v>108</v>
      </c>
      <c r="C16" s="45" t="s">
        <v>14</v>
      </c>
      <c r="D16" s="46">
        <v>30</v>
      </c>
      <c r="E16" s="46">
        <v>50</v>
      </c>
      <c r="F16" s="199">
        <f t="shared" si="0"/>
        <v>80</v>
      </c>
      <c r="G16" s="51"/>
      <c r="H16" s="206">
        <f t="shared" si="1"/>
        <v>0</v>
      </c>
      <c r="I16" s="49">
        <v>0.08</v>
      </c>
      <c r="J16" s="50">
        <f t="shared" si="2"/>
        <v>0</v>
      </c>
      <c r="K16" s="50">
        <f t="shared" si="3"/>
        <v>0</v>
      </c>
    </row>
    <row r="17" spans="1:11" ht="12.75">
      <c r="A17" s="43">
        <v>16</v>
      </c>
      <c r="B17" s="97" t="s">
        <v>15</v>
      </c>
      <c r="C17" s="57" t="s">
        <v>11</v>
      </c>
      <c r="D17" s="46">
        <v>30</v>
      </c>
      <c r="E17" s="46">
        <v>10</v>
      </c>
      <c r="F17" s="199">
        <f t="shared" si="0"/>
        <v>40</v>
      </c>
      <c r="G17" s="47"/>
      <c r="H17" s="206">
        <f t="shared" si="1"/>
        <v>0</v>
      </c>
      <c r="I17" s="58">
        <v>0.05</v>
      </c>
      <c r="J17" s="50">
        <f t="shared" si="2"/>
        <v>0</v>
      </c>
      <c r="K17" s="50">
        <f t="shared" si="3"/>
        <v>0</v>
      </c>
    </row>
    <row r="18" spans="1:11" s="21" customFormat="1" ht="12.75">
      <c r="A18" s="64">
        <v>17</v>
      </c>
      <c r="B18" s="93" t="s">
        <v>279</v>
      </c>
      <c r="C18" s="45" t="s">
        <v>14</v>
      </c>
      <c r="D18" s="46">
        <v>30</v>
      </c>
      <c r="E18" s="46">
        <v>40</v>
      </c>
      <c r="F18" s="199">
        <f t="shared" si="0"/>
        <v>70</v>
      </c>
      <c r="G18" s="51"/>
      <c r="H18" s="206">
        <f t="shared" si="1"/>
        <v>0</v>
      </c>
      <c r="I18" s="49">
        <v>0.05</v>
      </c>
      <c r="J18" s="50">
        <f t="shared" si="2"/>
        <v>0</v>
      </c>
      <c r="K18" s="50">
        <f t="shared" si="3"/>
        <v>0</v>
      </c>
    </row>
    <row r="19" spans="1:11" ht="25.5">
      <c r="A19" s="43">
        <v>18</v>
      </c>
      <c r="B19" s="71" t="s">
        <v>59</v>
      </c>
      <c r="C19" s="45" t="s">
        <v>14</v>
      </c>
      <c r="D19" s="46">
        <v>30</v>
      </c>
      <c r="E19" s="46">
        <v>20</v>
      </c>
      <c r="F19" s="199">
        <f t="shared" si="0"/>
        <v>50</v>
      </c>
      <c r="G19" s="51"/>
      <c r="H19" s="206">
        <f t="shared" si="1"/>
        <v>0</v>
      </c>
      <c r="I19" s="49">
        <v>0.05</v>
      </c>
      <c r="J19" s="50">
        <f t="shared" si="2"/>
        <v>0</v>
      </c>
      <c r="K19" s="50">
        <f t="shared" si="3"/>
        <v>0</v>
      </c>
    </row>
    <row r="20" spans="1:11" ht="25.5">
      <c r="A20" s="64">
        <v>19</v>
      </c>
      <c r="B20" s="71" t="s">
        <v>276</v>
      </c>
      <c r="C20" s="57" t="s">
        <v>14</v>
      </c>
      <c r="D20" s="46">
        <v>50</v>
      </c>
      <c r="E20" s="46">
        <v>10</v>
      </c>
      <c r="F20" s="199">
        <f t="shared" si="0"/>
        <v>60</v>
      </c>
      <c r="G20" s="47"/>
      <c r="H20" s="206">
        <f t="shared" si="1"/>
        <v>0</v>
      </c>
      <c r="I20" s="58">
        <v>0.05</v>
      </c>
      <c r="J20" s="50">
        <f t="shared" si="2"/>
        <v>0</v>
      </c>
      <c r="K20" s="50">
        <f t="shared" si="3"/>
        <v>0</v>
      </c>
    </row>
    <row r="21" spans="1:11" ht="12.75">
      <c r="A21" s="43">
        <v>20</v>
      </c>
      <c r="B21" s="97" t="s">
        <v>27</v>
      </c>
      <c r="C21" s="45" t="s">
        <v>14</v>
      </c>
      <c r="D21" s="46">
        <v>30</v>
      </c>
      <c r="E21" s="46">
        <v>10</v>
      </c>
      <c r="F21" s="199">
        <f t="shared" si="0"/>
        <v>40</v>
      </c>
      <c r="G21" s="51"/>
      <c r="H21" s="206">
        <f t="shared" si="1"/>
        <v>0</v>
      </c>
      <c r="I21" s="49">
        <v>0.05</v>
      </c>
      <c r="J21" s="50">
        <f t="shared" si="2"/>
        <v>0</v>
      </c>
      <c r="K21" s="50">
        <f t="shared" si="3"/>
        <v>0</v>
      </c>
    </row>
    <row r="22" spans="1:11" ht="89.25">
      <c r="A22" s="64">
        <v>21</v>
      </c>
      <c r="B22" s="71" t="s">
        <v>115</v>
      </c>
      <c r="C22" s="57" t="s">
        <v>14</v>
      </c>
      <c r="D22" s="46">
        <v>600</v>
      </c>
      <c r="E22" s="46">
        <v>150</v>
      </c>
      <c r="F22" s="199">
        <f t="shared" si="0"/>
        <v>750</v>
      </c>
      <c r="G22" s="47"/>
      <c r="H22" s="206">
        <f t="shared" si="1"/>
        <v>0</v>
      </c>
      <c r="I22" s="58">
        <v>0.05</v>
      </c>
      <c r="J22" s="50">
        <f t="shared" si="2"/>
        <v>0</v>
      </c>
      <c r="K22" s="50">
        <f t="shared" si="3"/>
        <v>0</v>
      </c>
    </row>
    <row r="23" spans="1:11" s="21" customFormat="1" ht="12.75">
      <c r="A23" s="43">
        <v>22</v>
      </c>
      <c r="B23" s="93" t="s">
        <v>281</v>
      </c>
      <c r="C23" s="45" t="s">
        <v>14</v>
      </c>
      <c r="D23" s="46">
        <v>3</v>
      </c>
      <c r="E23" s="46">
        <v>5</v>
      </c>
      <c r="F23" s="199">
        <f t="shared" si="0"/>
        <v>8</v>
      </c>
      <c r="G23" s="51"/>
      <c r="H23" s="206">
        <f t="shared" si="1"/>
        <v>0</v>
      </c>
      <c r="I23" s="211">
        <v>0.23</v>
      </c>
      <c r="J23" s="50">
        <f t="shared" si="2"/>
        <v>0</v>
      </c>
      <c r="K23" s="50">
        <f t="shared" si="3"/>
        <v>0</v>
      </c>
    </row>
    <row r="24" spans="1:11" ht="102">
      <c r="A24" s="64">
        <v>23</v>
      </c>
      <c r="B24" s="71" t="s">
        <v>113</v>
      </c>
      <c r="C24" s="57" t="s">
        <v>14</v>
      </c>
      <c r="D24" s="46">
        <v>200</v>
      </c>
      <c r="E24" s="46">
        <v>100</v>
      </c>
      <c r="F24" s="199">
        <f t="shared" si="0"/>
        <v>300</v>
      </c>
      <c r="G24" s="47"/>
      <c r="H24" s="206">
        <f t="shared" si="1"/>
        <v>0</v>
      </c>
      <c r="I24" s="58">
        <v>0.05</v>
      </c>
      <c r="J24" s="50">
        <f t="shared" si="2"/>
        <v>0</v>
      </c>
      <c r="K24" s="50">
        <f t="shared" si="3"/>
        <v>0</v>
      </c>
    </row>
    <row r="25" spans="1:11" ht="102">
      <c r="A25" s="43">
        <v>24</v>
      </c>
      <c r="B25" s="93" t="s">
        <v>114</v>
      </c>
      <c r="C25" s="45" t="s">
        <v>14</v>
      </c>
      <c r="D25" s="46">
        <v>1000</v>
      </c>
      <c r="E25" s="46">
        <v>600</v>
      </c>
      <c r="F25" s="199">
        <f t="shared" si="0"/>
        <v>1600</v>
      </c>
      <c r="G25" s="51"/>
      <c r="H25" s="206">
        <f t="shared" si="1"/>
        <v>0</v>
      </c>
      <c r="I25" s="49">
        <v>0.05</v>
      </c>
      <c r="J25" s="50">
        <f t="shared" si="2"/>
        <v>0</v>
      </c>
      <c r="K25" s="50">
        <f t="shared" si="3"/>
        <v>0</v>
      </c>
    </row>
    <row r="26" spans="1:11" ht="51">
      <c r="A26" s="64">
        <v>25</v>
      </c>
      <c r="B26" s="98" t="s">
        <v>12</v>
      </c>
      <c r="C26" s="53" t="s">
        <v>11</v>
      </c>
      <c r="D26" s="46">
        <v>5300</v>
      </c>
      <c r="E26" s="46">
        <v>3500</v>
      </c>
      <c r="F26" s="199">
        <f t="shared" si="0"/>
        <v>8800</v>
      </c>
      <c r="G26" s="47"/>
      <c r="H26" s="206">
        <f t="shared" si="1"/>
        <v>0</v>
      </c>
      <c r="I26" s="54">
        <v>0.05</v>
      </c>
      <c r="J26" s="50">
        <f t="shared" si="2"/>
        <v>0</v>
      </c>
      <c r="K26" s="50">
        <f t="shared" si="3"/>
        <v>0</v>
      </c>
    </row>
    <row r="27" spans="1:11" ht="38.25">
      <c r="A27" s="43">
        <v>26</v>
      </c>
      <c r="B27" s="71" t="s">
        <v>126</v>
      </c>
      <c r="C27" s="57" t="s">
        <v>11</v>
      </c>
      <c r="D27" s="46">
        <v>80</v>
      </c>
      <c r="E27" s="46">
        <v>30</v>
      </c>
      <c r="F27" s="199">
        <f t="shared" si="0"/>
        <v>110</v>
      </c>
      <c r="G27" s="47"/>
      <c r="H27" s="206">
        <f t="shared" si="1"/>
        <v>0</v>
      </c>
      <c r="I27" s="58">
        <v>0.05</v>
      </c>
      <c r="J27" s="50">
        <f aca="true" t="shared" si="4" ref="J27:J53">H27*I27</f>
        <v>0</v>
      </c>
      <c r="K27" s="50">
        <f aca="true" t="shared" si="5" ref="K27:K53">H27+J27</f>
        <v>0</v>
      </c>
    </row>
    <row r="28" spans="1:11" s="21" customFormat="1" ht="12.75">
      <c r="A28" s="64">
        <v>27</v>
      </c>
      <c r="B28" s="93" t="s">
        <v>280</v>
      </c>
      <c r="C28" s="45" t="s">
        <v>14</v>
      </c>
      <c r="D28" s="46">
        <v>0</v>
      </c>
      <c r="E28" s="46">
        <v>20</v>
      </c>
      <c r="F28" s="199">
        <f t="shared" si="0"/>
        <v>20</v>
      </c>
      <c r="G28" s="51"/>
      <c r="H28" s="206">
        <f t="shared" si="1"/>
        <v>0</v>
      </c>
      <c r="I28" s="49">
        <v>0.05</v>
      </c>
      <c r="J28" s="50">
        <f t="shared" si="4"/>
        <v>0</v>
      </c>
      <c r="K28" s="50">
        <f t="shared" si="5"/>
        <v>0</v>
      </c>
    </row>
    <row r="29" spans="1:11" ht="25.5">
      <c r="A29" s="43">
        <v>28</v>
      </c>
      <c r="B29" s="71" t="s">
        <v>121</v>
      </c>
      <c r="C29" s="57" t="s">
        <v>14</v>
      </c>
      <c r="D29" s="46">
        <v>190</v>
      </c>
      <c r="E29" s="46">
        <v>80</v>
      </c>
      <c r="F29" s="199">
        <f t="shared" si="0"/>
        <v>270</v>
      </c>
      <c r="G29" s="47"/>
      <c r="H29" s="206">
        <f t="shared" si="1"/>
        <v>0</v>
      </c>
      <c r="I29" s="58">
        <v>0.05</v>
      </c>
      <c r="J29" s="50">
        <f t="shared" si="4"/>
        <v>0</v>
      </c>
      <c r="K29" s="50">
        <f t="shared" si="5"/>
        <v>0</v>
      </c>
    </row>
    <row r="30" spans="1:11" ht="25.5">
      <c r="A30" s="64">
        <v>29</v>
      </c>
      <c r="B30" s="93" t="s">
        <v>122</v>
      </c>
      <c r="C30" s="45" t="s">
        <v>14</v>
      </c>
      <c r="D30" s="46">
        <v>60</v>
      </c>
      <c r="E30" s="46">
        <v>30</v>
      </c>
      <c r="F30" s="199">
        <f t="shared" si="0"/>
        <v>90</v>
      </c>
      <c r="G30" s="51"/>
      <c r="H30" s="206">
        <f t="shared" si="1"/>
        <v>0</v>
      </c>
      <c r="I30" s="49">
        <v>0.05</v>
      </c>
      <c r="J30" s="50">
        <f t="shared" si="4"/>
        <v>0</v>
      </c>
      <c r="K30" s="50">
        <f t="shared" si="5"/>
        <v>0</v>
      </c>
    </row>
    <row r="31" spans="1:11" ht="38.25">
      <c r="A31" s="43">
        <v>30</v>
      </c>
      <c r="B31" s="93" t="s">
        <v>37</v>
      </c>
      <c r="C31" s="57" t="s">
        <v>14</v>
      </c>
      <c r="D31" s="46">
        <v>200</v>
      </c>
      <c r="E31" s="46">
        <v>100</v>
      </c>
      <c r="F31" s="199">
        <f t="shared" si="0"/>
        <v>300</v>
      </c>
      <c r="G31" s="47"/>
      <c r="H31" s="206">
        <f t="shared" si="1"/>
        <v>0</v>
      </c>
      <c r="I31" s="58">
        <v>0.08</v>
      </c>
      <c r="J31" s="50">
        <f t="shared" si="4"/>
        <v>0</v>
      </c>
      <c r="K31" s="50">
        <f t="shared" si="5"/>
        <v>0</v>
      </c>
    </row>
    <row r="32" spans="1:11" ht="12.75">
      <c r="A32" s="64">
        <v>31</v>
      </c>
      <c r="B32" s="71" t="s">
        <v>221</v>
      </c>
      <c r="C32" s="57" t="s">
        <v>14</v>
      </c>
      <c r="D32" s="46">
        <v>110</v>
      </c>
      <c r="E32" s="46">
        <v>30</v>
      </c>
      <c r="F32" s="199">
        <f t="shared" si="0"/>
        <v>140</v>
      </c>
      <c r="G32" s="47"/>
      <c r="H32" s="206">
        <f t="shared" si="1"/>
        <v>0</v>
      </c>
      <c r="I32" s="58">
        <v>0.05</v>
      </c>
      <c r="J32" s="50">
        <f t="shared" si="4"/>
        <v>0</v>
      </c>
      <c r="K32" s="50">
        <f t="shared" si="5"/>
        <v>0</v>
      </c>
    </row>
    <row r="33" spans="1:11" ht="12.75">
      <c r="A33" s="43">
        <v>32</v>
      </c>
      <c r="B33" s="97" t="s">
        <v>16</v>
      </c>
      <c r="C33" s="57" t="s">
        <v>14</v>
      </c>
      <c r="D33" s="46">
        <v>180</v>
      </c>
      <c r="E33" s="46">
        <v>100</v>
      </c>
      <c r="F33" s="199">
        <f t="shared" si="0"/>
        <v>280</v>
      </c>
      <c r="G33" s="47"/>
      <c r="H33" s="206">
        <f t="shared" si="1"/>
        <v>0</v>
      </c>
      <c r="I33" s="58">
        <v>0.05</v>
      </c>
      <c r="J33" s="50">
        <f t="shared" si="4"/>
        <v>0</v>
      </c>
      <c r="K33" s="50">
        <f t="shared" si="5"/>
        <v>0</v>
      </c>
    </row>
    <row r="34" spans="1:11" ht="25.5">
      <c r="A34" s="64">
        <v>33</v>
      </c>
      <c r="B34" s="93" t="s">
        <v>123</v>
      </c>
      <c r="C34" s="45" t="s">
        <v>14</v>
      </c>
      <c r="D34" s="46">
        <v>50</v>
      </c>
      <c r="E34" s="46">
        <v>10</v>
      </c>
      <c r="F34" s="199">
        <f t="shared" si="0"/>
        <v>60</v>
      </c>
      <c r="G34" s="51"/>
      <c r="H34" s="206">
        <f t="shared" si="1"/>
        <v>0</v>
      </c>
      <c r="I34" s="49">
        <v>0.05</v>
      </c>
      <c r="J34" s="50">
        <f t="shared" si="4"/>
        <v>0</v>
      </c>
      <c r="K34" s="50">
        <f t="shared" si="5"/>
        <v>0</v>
      </c>
    </row>
    <row r="35" spans="1:11" s="21" customFormat="1" ht="25.5">
      <c r="A35" s="43">
        <v>34</v>
      </c>
      <c r="B35" s="93" t="s">
        <v>295</v>
      </c>
      <c r="C35" s="45" t="s">
        <v>11</v>
      </c>
      <c r="D35" s="46">
        <v>20</v>
      </c>
      <c r="E35" s="46">
        <v>10</v>
      </c>
      <c r="F35" s="199">
        <f t="shared" si="0"/>
        <v>30</v>
      </c>
      <c r="G35" s="51"/>
      <c r="H35" s="206">
        <f t="shared" si="1"/>
        <v>0</v>
      </c>
      <c r="I35" s="49">
        <v>0.05</v>
      </c>
      <c r="J35" s="50">
        <f t="shared" si="4"/>
        <v>0</v>
      </c>
      <c r="K35" s="50">
        <f t="shared" si="5"/>
        <v>0</v>
      </c>
    </row>
    <row r="36" spans="1:11" ht="12.75">
      <c r="A36" s="64">
        <v>35</v>
      </c>
      <c r="B36" s="71" t="s">
        <v>222</v>
      </c>
      <c r="C36" s="57" t="s">
        <v>14</v>
      </c>
      <c r="D36" s="46">
        <v>250</v>
      </c>
      <c r="E36" s="46">
        <v>50</v>
      </c>
      <c r="F36" s="199">
        <f t="shared" si="0"/>
        <v>300</v>
      </c>
      <c r="G36" s="47"/>
      <c r="H36" s="206">
        <f t="shared" si="1"/>
        <v>0</v>
      </c>
      <c r="I36" s="58">
        <v>0.08</v>
      </c>
      <c r="J36" s="50">
        <f t="shared" si="4"/>
        <v>0</v>
      </c>
      <c r="K36" s="50">
        <f t="shared" si="5"/>
        <v>0</v>
      </c>
    </row>
    <row r="37" spans="1:11" ht="12.75">
      <c r="A37" s="43">
        <v>36</v>
      </c>
      <c r="B37" s="97" t="s">
        <v>17</v>
      </c>
      <c r="C37" s="57" t="s">
        <v>23</v>
      </c>
      <c r="D37" s="46">
        <v>180</v>
      </c>
      <c r="E37" s="46">
        <v>300</v>
      </c>
      <c r="F37" s="199">
        <f t="shared" si="0"/>
        <v>480</v>
      </c>
      <c r="G37" s="47"/>
      <c r="H37" s="206">
        <f t="shared" si="1"/>
        <v>0</v>
      </c>
      <c r="I37" s="58">
        <v>0.05</v>
      </c>
      <c r="J37" s="50">
        <f t="shared" si="4"/>
        <v>0</v>
      </c>
      <c r="K37" s="50">
        <f t="shared" si="5"/>
        <v>0</v>
      </c>
    </row>
    <row r="38" spans="1:11" ht="25.5">
      <c r="A38" s="64">
        <v>37</v>
      </c>
      <c r="B38" s="93" t="s">
        <v>296</v>
      </c>
      <c r="C38" s="45" t="s">
        <v>14</v>
      </c>
      <c r="D38" s="46">
        <v>60</v>
      </c>
      <c r="E38" s="46">
        <v>30</v>
      </c>
      <c r="F38" s="199">
        <f t="shared" si="0"/>
        <v>90</v>
      </c>
      <c r="G38" s="51"/>
      <c r="H38" s="206">
        <f t="shared" si="1"/>
        <v>0</v>
      </c>
      <c r="I38" s="49">
        <v>0.05</v>
      </c>
      <c r="J38" s="50">
        <f t="shared" si="4"/>
        <v>0</v>
      </c>
      <c r="K38" s="50">
        <f t="shared" si="5"/>
        <v>0</v>
      </c>
    </row>
    <row r="39" spans="1:11" ht="25.5">
      <c r="A39" s="43">
        <v>38</v>
      </c>
      <c r="B39" s="93" t="s">
        <v>119</v>
      </c>
      <c r="C39" s="45" t="s">
        <v>14</v>
      </c>
      <c r="D39" s="46">
        <v>350</v>
      </c>
      <c r="E39" s="46">
        <v>250</v>
      </c>
      <c r="F39" s="199">
        <f t="shared" si="0"/>
        <v>600</v>
      </c>
      <c r="G39" s="51"/>
      <c r="H39" s="206">
        <f t="shared" si="1"/>
        <v>0</v>
      </c>
      <c r="I39" s="49">
        <v>0.08</v>
      </c>
      <c r="J39" s="50">
        <f t="shared" si="4"/>
        <v>0</v>
      </c>
      <c r="K39" s="50">
        <f t="shared" si="5"/>
        <v>0</v>
      </c>
    </row>
    <row r="40" spans="1:11" ht="12.75">
      <c r="A40" s="64">
        <v>39</v>
      </c>
      <c r="B40" s="93" t="s">
        <v>60</v>
      </c>
      <c r="C40" s="45" t="s">
        <v>11</v>
      </c>
      <c r="D40" s="46">
        <v>50</v>
      </c>
      <c r="E40" s="46">
        <v>20</v>
      </c>
      <c r="F40" s="199">
        <f t="shared" si="0"/>
        <v>70</v>
      </c>
      <c r="G40" s="51"/>
      <c r="H40" s="206">
        <f t="shared" si="1"/>
        <v>0</v>
      </c>
      <c r="I40" s="49">
        <v>0.08</v>
      </c>
      <c r="J40" s="50">
        <f t="shared" si="4"/>
        <v>0</v>
      </c>
      <c r="K40" s="50">
        <f t="shared" si="5"/>
        <v>0</v>
      </c>
    </row>
    <row r="41" spans="1:11" ht="63.75">
      <c r="A41" s="43">
        <v>40</v>
      </c>
      <c r="B41" s="93" t="s">
        <v>124</v>
      </c>
      <c r="C41" s="45" t="s">
        <v>14</v>
      </c>
      <c r="D41" s="46">
        <v>700</v>
      </c>
      <c r="E41" s="46">
        <v>400</v>
      </c>
      <c r="F41" s="199">
        <f t="shared" si="0"/>
        <v>1100</v>
      </c>
      <c r="G41" s="51"/>
      <c r="H41" s="206">
        <f t="shared" si="1"/>
        <v>0</v>
      </c>
      <c r="I41" s="49">
        <v>0.05</v>
      </c>
      <c r="J41" s="50">
        <f t="shared" si="4"/>
        <v>0</v>
      </c>
      <c r="K41" s="50">
        <f t="shared" si="5"/>
        <v>0</v>
      </c>
    </row>
    <row r="42" spans="1:11" ht="12.75">
      <c r="A42" s="64">
        <v>41</v>
      </c>
      <c r="B42" s="93" t="s">
        <v>43</v>
      </c>
      <c r="C42" s="45" t="s">
        <v>14</v>
      </c>
      <c r="D42" s="46">
        <v>250</v>
      </c>
      <c r="E42" s="46">
        <v>150</v>
      </c>
      <c r="F42" s="199">
        <f t="shared" si="0"/>
        <v>400</v>
      </c>
      <c r="G42" s="51"/>
      <c r="H42" s="206">
        <f t="shared" si="1"/>
        <v>0</v>
      </c>
      <c r="I42" s="49">
        <v>0.05</v>
      </c>
      <c r="J42" s="50">
        <f t="shared" si="4"/>
        <v>0</v>
      </c>
      <c r="K42" s="50">
        <f t="shared" si="5"/>
        <v>0</v>
      </c>
    </row>
    <row r="43" spans="1:11" ht="38.25">
      <c r="A43" s="43">
        <v>42</v>
      </c>
      <c r="B43" s="93" t="s">
        <v>116</v>
      </c>
      <c r="C43" s="45" t="s">
        <v>14</v>
      </c>
      <c r="D43" s="46">
        <v>30</v>
      </c>
      <c r="E43" s="46">
        <v>20</v>
      </c>
      <c r="F43" s="199">
        <f t="shared" si="0"/>
        <v>50</v>
      </c>
      <c r="G43" s="51"/>
      <c r="H43" s="206">
        <f t="shared" si="1"/>
        <v>0</v>
      </c>
      <c r="I43" s="49">
        <v>0.05</v>
      </c>
      <c r="J43" s="50">
        <f t="shared" si="4"/>
        <v>0</v>
      </c>
      <c r="K43" s="50">
        <f t="shared" si="5"/>
        <v>0</v>
      </c>
    </row>
    <row r="44" spans="1:11" ht="25.5">
      <c r="A44" s="64">
        <v>43</v>
      </c>
      <c r="B44" s="93" t="s">
        <v>26</v>
      </c>
      <c r="C44" s="45" t="s">
        <v>23</v>
      </c>
      <c r="D44" s="46">
        <v>300</v>
      </c>
      <c r="E44" s="46">
        <v>300</v>
      </c>
      <c r="F44" s="199">
        <f t="shared" si="0"/>
        <v>600</v>
      </c>
      <c r="G44" s="51"/>
      <c r="H44" s="206">
        <f t="shared" si="1"/>
        <v>0</v>
      </c>
      <c r="I44" s="49">
        <v>0.05</v>
      </c>
      <c r="J44" s="50">
        <f t="shared" si="4"/>
        <v>0</v>
      </c>
      <c r="K44" s="50">
        <f t="shared" si="5"/>
        <v>0</v>
      </c>
    </row>
    <row r="45" spans="1:11" ht="41.25" customHeight="1">
      <c r="A45" s="43">
        <v>44</v>
      </c>
      <c r="B45" s="93" t="s">
        <v>107</v>
      </c>
      <c r="C45" s="45" t="s">
        <v>14</v>
      </c>
      <c r="D45" s="46">
        <v>80</v>
      </c>
      <c r="E45" s="46">
        <v>50</v>
      </c>
      <c r="F45" s="199">
        <f t="shared" si="0"/>
        <v>130</v>
      </c>
      <c r="G45" s="51"/>
      <c r="H45" s="206">
        <f t="shared" si="1"/>
        <v>0</v>
      </c>
      <c r="I45" s="49">
        <v>0.05</v>
      </c>
      <c r="J45" s="50">
        <f t="shared" si="4"/>
        <v>0</v>
      </c>
      <c r="K45" s="50">
        <f t="shared" si="5"/>
        <v>0</v>
      </c>
    </row>
    <row r="46" spans="1:11" ht="38.25">
      <c r="A46" s="64">
        <v>45</v>
      </c>
      <c r="B46" s="71" t="s">
        <v>125</v>
      </c>
      <c r="C46" s="57" t="s">
        <v>14</v>
      </c>
      <c r="D46" s="46">
        <v>70</v>
      </c>
      <c r="E46" s="46">
        <v>40</v>
      </c>
      <c r="F46" s="199">
        <f t="shared" si="0"/>
        <v>110</v>
      </c>
      <c r="G46" s="47"/>
      <c r="H46" s="206">
        <f t="shared" si="1"/>
        <v>0</v>
      </c>
      <c r="I46" s="58">
        <v>0.05</v>
      </c>
      <c r="J46" s="50">
        <f t="shared" si="4"/>
        <v>0</v>
      </c>
      <c r="K46" s="50">
        <f t="shared" si="5"/>
        <v>0</v>
      </c>
    </row>
    <row r="47" spans="1:11" ht="41.25" customHeight="1">
      <c r="A47" s="43">
        <v>46</v>
      </c>
      <c r="B47" s="93" t="s">
        <v>42</v>
      </c>
      <c r="C47" s="45" t="s">
        <v>14</v>
      </c>
      <c r="D47" s="46">
        <v>250</v>
      </c>
      <c r="E47" s="46">
        <v>40</v>
      </c>
      <c r="F47" s="199">
        <f t="shared" si="0"/>
        <v>290</v>
      </c>
      <c r="G47" s="51"/>
      <c r="H47" s="206">
        <f t="shared" si="1"/>
        <v>0</v>
      </c>
      <c r="I47" s="49">
        <v>0.08</v>
      </c>
      <c r="J47" s="50">
        <f t="shared" si="4"/>
        <v>0</v>
      </c>
      <c r="K47" s="50">
        <f t="shared" si="5"/>
        <v>0</v>
      </c>
    </row>
    <row r="48" spans="1:11" ht="42" customHeight="1">
      <c r="A48" s="64">
        <v>47</v>
      </c>
      <c r="B48" s="71" t="s">
        <v>189</v>
      </c>
      <c r="C48" s="57" t="s">
        <v>14</v>
      </c>
      <c r="D48" s="46">
        <v>280</v>
      </c>
      <c r="E48" s="46">
        <v>100</v>
      </c>
      <c r="F48" s="199">
        <f t="shared" si="0"/>
        <v>380</v>
      </c>
      <c r="G48" s="47"/>
      <c r="H48" s="206">
        <f t="shared" si="1"/>
        <v>0</v>
      </c>
      <c r="I48" s="58">
        <v>0.05</v>
      </c>
      <c r="J48" s="50">
        <f t="shared" si="4"/>
        <v>0</v>
      </c>
      <c r="K48" s="50">
        <f t="shared" si="5"/>
        <v>0</v>
      </c>
    </row>
    <row r="49" spans="1:11" ht="25.5">
      <c r="A49" s="43">
        <v>48</v>
      </c>
      <c r="B49" s="71" t="s">
        <v>190</v>
      </c>
      <c r="C49" s="57" t="s">
        <v>14</v>
      </c>
      <c r="D49" s="46">
        <v>150</v>
      </c>
      <c r="E49" s="46">
        <v>100</v>
      </c>
      <c r="F49" s="199">
        <f t="shared" si="0"/>
        <v>250</v>
      </c>
      <c r="G49" s="47"/>
      <c r="H49" s="206">
        <f t="shared" si="1"/>
        <v>0</v>
      </c>
      <c r="I49" s="58">
        <v>0.05</v>
      </c>
      <c r="J49" s="50">
        <f t="shared" si="4"/>
        <v>0</v>
      </c>
      <c r="K49" s="50">
        <f t="shared" si="5"/>
        <v>0</v>
      </c>
    </row>
    <row r="50" spans="1:11" s="21" customFormat="1" ht="12.75">
      <c r="A50" s="64">
        <v>49</v>
      </c>
      <c r="B50" s="71" t="s">
        <v>219</v>
      </c>
      <c r="C50" s="57" t="s">
        <v>14</v>
      </c>
      <c r="D50" s="46">
        <v>50</v>
      </c>
      <c r="E50" s="46">
        <v>20</v>
      </c>
      <c r="F50" s="199">
        <f t="shared" si="0"/>
        <v>70</v>
      </c>
      <c r="G50" s="47"/>
      <c r="H50" s="206">
        <f t="shared" si="1"/>
        <v>0</v>
      </c>
      <c r="I50" s="58">
        <v>0.05</v>
      </c>
      <c r="J50" s="50">
        <f t="shared" si="4"/>
        <v>0</v>
      </c>
      <c r="K50" s="50">
        <f t="shared" si="5"/>
        <v>0</v>
      </c>
    </row>
    <row r="51" spans="1:11" s="21" customFormat="1" ht="12.75">
      <c r="A51" s="43">
        <v>50</v>
      </c>
      <c r="B51" s="71" t="s">
        <v>220</v>
      </c>
      <c r="C51" s="57" t="s">
        <v>14</v>
      </c>
      <c r="D51" s="46">
        <v>50</v>
      </c>
      <c r="E51" s="46">
        <v>10</v>
      </c>
      <c r="F51" s="199">
        <f t="shared" si="0"/>
        <v>60</v>
      </c>
      <c r="G51" s="47"/>
      <c r="H51" s="206">
        <f t="shared" si="1"/>
        <v>0</v>
      </c>
      <c r="I51" s="58">
        <v>0.05</v>
      </c>
      <c r="J51" s="50">
        <f t="shared" si="4"/>
        <v>0</v>
      </c>
      <c r="K51" s="50">
        <f t="shared" si="5"/>
        <v>0</v>
      </c>
    </row>
    <row r="52" spans="1:11" ht="25.5">
      <c r="A52" s="64">
        <v>51</v>
      </c>
      <c r="B52" s="71" t="s">
        <v>131</v>
      </c>
      <c r="C52" s="57" t="s">
        <v>14</v>
      </c>
      <c r="D52" s="46">
        <v>200</v>
      </c>
      <c r="E52" s="46">
        <v>50</v>
      </c>
      <c r="F52" s="199">
        <f t="shared" si="0"/>
        <v>250</v>
      </c>
      <c r="G52" s="47"/>
      <c r="H52" s="206">
        <f t="shared" si="1"/>
        <v>0</v>
      </c>
      <c r="I52" s="58">
        <v>0.05</v>
      </c>
      <c r="J52" s="50">
        <f t="shared" si="4"/>
        <v>0</v>
      </c>
      <c r="K52" s="50">
        <f t="shared" si="5"/>
        <v>0</v>
      </c>
    </row>
    <row r="53" spans="1:11" ht="63.75">
      <c r="A53" s="43">
        <v>52</v>
      </c>
      <c r="B53" s="71" t="s">
        <v>289</v>
      </c>
      <c r="C53" s="57" t="s">
        <v>14</v>
      </c>
      <c r="D53" s="46">
        <v>30</v>
      </c>
      <c r="E53" s="46">
        <v>20</v>
      </c>
      <c r="F53" s="199">
        <f t="shared" si="0"/>
        <v>50</v>
      </c>
      <c r="G53" s="47"/>
      <c r="H53" s="206">
        <f t="shared" si="1"/>
        <v>0</v>
      </c>
      <c r="I53" s="58">
        <v>0.05</v>
      </c>
      <c r="J53" s="50">
        <f t="shared" si="4"/>
        <v>0</v>
      </c>
      <c r="K53" s="50">
        <f t="shared" si="5"/>
        <v>0</v>
      </c>
    </row>
    <row r="54" spans="1:11" ht="38.25">
      <c r="A54" s="64">
        <v>53</v>
      </c>
      <c r="B54" s="93" t="s">
        <v>118</v>
      </c>
      <c r="C54" s="45" t="s">
        <v>14</v>
      </c>
      <c r="D54" s="46">
        <v>300</v>
      </c>
      <c r="E54" s="46">
        <v>250</v>
      </c>
      <c r="F54" s="199">
        <f t="shared" si="0"/>
        <v>550</v>
      </c>
      <c r="G54" s="51"/>
      <c r="H54" s="206">
        <f t="shared" si="1"/>
        <v>0</v>
      </c>
      <c r="I54" s="49">
        <v>0.08</v>
      </c>
      <c r="J54" s="50">
        <f aca="true" t="shared" si="6" ref="J54:J73">H54*I54</f>
        <v>0</v>
      </c>
      <c r="K54" s="50">
        <f aca="true" t="shared" si="7" ref="K54:K73">H54+J54</f>
        <v>0</v>
      </c>
    </row>
    <row r="55" spans="1:11" ht="12.75">
      <c r="A55" s="43">
        <v>54</v>
      </c>
      <c r="B55" s="97" t="s">
        <v>19</v>
      </c>
      <c r="C55" s="57" t="s">
        <v>14</v>
      </c>
      <c r="D55" s="46">
        <v>100</v>
      </c>
      <c r="E55" s="46">
        <v>20</v>
      </c>
      <c r="F55" s="199">
        <f t="shared" si="0"/>
        <v>120</v>
      </c>
      <c r="G55" s="47"/>
      <c r="H55" s="206">
        <f t="shared" si="1"/>
        <v>0</v>
      </c>
      <c r="I55" s="58">
        <v>0.08</v>
      </c>
      <c r="J55" s="50">
        <f t="shared" si="6"/>
        <v>0</v>
      </c>
      <c r="K55" s="50">
        <f t="shared" si="7"/>
        <v>0</v>
      </c>
    </row>
    <row r="56" spans="1:11" ht="51">
      <c r="A56" s="64">
        <v>55</v>
      </c>
      <c r="B56" s="71" t="s">
        <v>218</v>
      </c>
      <c r="C56" s="57" t="s">
        <v>14</v>
      </c>
      <c r="D56" s="46">
        <v>150</v>
      </c>
      <c r="E56" s="46">
        <v>20</v>
      </c>
      <c r="F56" s="199">
        <f t="shared" si="0"/>
        <v>170</v>
      </c>
      <c r="G56" s="47"/>
      <c r="H56" s="206">
        <f t="shared" si="1"/>
        <v>0</v>
      </c>
      <c r="I56" s="58">
        <v>0.05</v>
      </c>
      <c r="J56" s="50">
        <f t="shared" si="6"/>
        <v>0</v>
      </c>
      <c r="K56" s="50">
        <f t="shared" si="7"/>
        <v>0</v>
      </c>
    </row>
    <row r="57" spans="1:11" ht="63.75">
      <c r="A57" s="43">
        <v>56</v>
      </c>
      <c r="B57" s="93" t="s">
        <v>291</v>
      </c>
      <c r="C57" s="45" t="s">
        <v>14</v>
      </c>
      <c r="D57" s="46">
        <v>250</v>
      </c>
      <c r="E57" s="46">
        <v>150</v>
      </c>
      <c r="F57" s="199">
        <f t="shared" si="0"/>
        <v>400</v>
      </c>
      <c r="G57" s="51"/>
      <c r="H57" s="206">
        <f t="shared" si="1"/>
        <v>0</v>
      </c>
      <c r="I57" s="49">
        <v>0.05</v>
      </c>
      <c r="J57" s="50">
        <f t="shared" si="6"/>
        <v>0</v>
      </c>
      <c r="K57" s="50">
        <f t="shared" si="7"/>
        <v>0</v>
      </c>
    </row>
    <row r="58" spans="1:11" s="21" customFormat="1" ht="51">
      <c r="A58" s="64">
        <v>57</v>
      </c>
      <c r="B58" s="93" t="s">
        <v>292</v>
      </c>
      <c r="C58" s="45" t="s">
        <v>293</v>
      </c>
      <c r="D58" s="46">
        <v>100</v>
      </c>
      <c r="E58" s="46">
        <v>20</v>
      </c>
      <c r="F58" s="199">
        <f t="shared" si="0"/>
        <v>120</v>
      </c>
      <c r="G58" s="51"/>
      <c r="H58" s="206">
        <f t="shared" si="1"/>
        <v>0</v>
      </c>
      <c r="I58" s="49">
        <v>0.05</v>
      </c>
      <c r="J58" s="50">
        <f t="shared" si="6"/>
        <v>0</v>
      </c>
      <c r="K58" s="50">
        <f t="shared" si="7"/>
        <v>0</v>
      </c>
    </row>
    <row r="59" spans="1:11" s="21" customFormat="1" ht="51">
      <c r="A59" s="43">
        <v>58</v>
      </c>
      <c r="B59" s="93" t="s">
        <v>290</v>
      </c>
      <c r="C59" s="45" t="s">
        <v>14</v>
      </c>
      <c r="D59" s="46">
        <v>100</v>
      </c>
      <c r="E59" s="46">
        <v>50</v>
      </c>
      <c r="F59" s="199">
        <f t="shared" si="0"/>
        <v>150</v>
      </c>
      <c r="G59" s="51"/>
      <c r="H59" s="206">
        <f t="shared" si="1"/>
        <v>0</v>
      </c>
      <c r="I59" s="49">
        <v>0.05</v>
      </c>
      <c r="J59" s="50">
        <f t="shared" si="6"/>
        <v>0</v>
      </c>
      <c r="K59" s="50">
        <f t="shared" si="7"/>
        <v>0</v>
      </c>
    </row>
    <row r="60" spans="1:11" ht="38.25">
      <c r="A60" s="64">
        <v>59</v>
      </c>
      <c r="B60" s="93" t="s">
        <v>130</v>
      </c>
      <c r="C60" s="45" t="s">
        <v>14</v>
      </c>
      <c r="D60" s="46">
        <v>80</v>
      </c>
      <c r="E60" s="46">
        <v>30</v>
      </c>
      <c r="F60" s="199">
        <f t="shared" si="0"/>
        <v>110</v>
      </c>
      <c r="G60" s="51"/>
      <c r="H60" s="206">
        <f t="shared" si="1"/>
        <v>0</v>
      </c>
      <c r="I60" s="49">
        <v>0.05</v>
      </c>
      <c r="J60" s="50">
        <f t="shared" si="6"/>
        <v>0</v>
      </c>
      <c r="K60" s="50">
        <f t="shared" si="7"/>
        <v>0</v>
      </c>
    </row>
    <row r="61" spans="1:11" ht="12.75">
      <c r="A61" s="43">
        <v>60</v>
      </c>
      <c r="B61" s="93" t="s">
        <v>61</v>
      </c>
      <c r="C61" s="45" t="s">
        <v>23</v>
      </c>
      <c r="D61" s="46">
        <v>280</v>
      </c>
      <c r="E61" s="46">
        <v>150</v>
      </c>
      <c r="F61" s="199">
        <f t="shared" si="0"/>
        <v>430</v>
      </c>
      <c r="G61" s="51"/>
      <c r="H61" s="206">
        <f t="shared" si="1"/>
        <v>0</v>
      </c>
      <c r="I61" s="49">
        <v>0.05</v>
      </c>
      <c r="J61" s="50">
        <f t="shared" si="6"/>
        <v>0</v>
      </c>
      <c r="K61" s="50">
        <f t="shared" si="7"/>
        <v>0</v>
      </c>
    </row>
    <row r="62" spans="1:11" ht="25.5">
      <c r="A62" s="64">
        <v>61</v>
      </c>
      <c r="B62" s="71" t="s">
        <v>96</v>
      </c>
      <c r="C62" s="57" t="s">
        <v>11</v>
      </c>
      <c r="D62" s="46">
        <v>350</v>
      </c>
      <c r="E62" s="46">
        <v>150</v>
      </c>
      <c r="F62" s="199">
        <f t="shared" si="0"/>
        <v>500</v>
      </c>
      <c r="G62" s="47"/>
      <c r="H62" s="206">
        <f t="shared" si="1"/>
        <v>0</v>
      </c>
      <c r="I62" s="58">
        <v>0.05</v>
      </c>
      <c r="J62" s="50">
        <f t="shared" si="6"/>
        <v>0</v>
      </c>
      <c r="K62" s="50">
        <f t="shared" si="7"/>
        <v>0</v>
      </c>
    </row>
    <row r="63" spans="1:11" s="21" customFormat="1" ht="25.5">
      <c r="A63" s="43">
        <v>62</v>
      </c>
      <c r="B63" s="71" t="s">
        <v>294</v>
      </c>
      <c r="C63" s="57" t="s">
        <v>11</v>
      </c>
      <c r="D63" s="46">
        <v>100</v>
      </c>
      <c r="E63" s="46">
        <v>10</v>
      </c>
      <c r="F63" s="199">
        <f t="shared" si="0"/>
        <v>110</v>
      </c>
      <c r="G63" s="47"/>
      <c r="H63" s="206">
        <f t="shared" si="1"/>
        <v>0</v>
      </c>
      <c r="I63" s="58">
        <v>0.05</v>
      </c>
      <c r="J63" s="50">
        <f t="shared" si="6"/>
        <v>0</v>
      </c>
      <c r="K63" s="50">
        <f t="shared" si="7"/>
        <v>0</v>
      </c>
    </row>
    <row r="64" spans="1:11" ht="25.5">
      <c r="A64" s="64">
        <v>63</v>
      </c>
      <c r="B64" s="93" t="s">
        <v>191</v>
      </c>
      <c r="C64" s="45" t="s">
        <v>11</v>
      </c>
      <c r="D64" s="46">
        <v>350</v>
      </c>
      <c r="E64" s="46">
        <v>100</v>
      </c>
      <c r="F64" s="199">
        <f t="shared" si="0"/>
        <v>450</v>
      </c>
      <c r="G64" s="51"/>
      <c r="H64" s="206">
        <f t="shared" si="1"/>
        <v>0</v>
      </c>
      <c r="I64" s="49">
        <v>0.05</v>
      </c>
      <c r="J64" s="50">
        <f t="shared" si="6"/>
        <v>0</v>
      </c>
      <c r="K64" s="50">
        <f t="shared" si="7"/>
        <v>0</v>
      </c>
    </row>
    <row r="65" spans="1:11" ht="63.75">
      <c r="A65" s="43">
        <v>64</v>
      </c>
      <c r="B65" s="71" t="s">
        <v>129</v>
      </c>
      <c r="C65" s="57" t="s">
        <v>14</v>
      </c>
      <c r="D65" s="46">
        <v>50</v>
      </c>
      <c r="E65" s="46">
        <v>60</v>
      </c>
      <c r="F65" s="199">
        <f t="shared" si="0"/>
        <v>110</v>
      </c>
      <c r="G65" s="47"/>
      <c r="H65" s="206">
        <f t="shared" si="1"/>
        <v>0</v>
      </c>
      <c r="I65" s="58">
        <v>0.05</v>
      </c>
      <c r="J65" s="50">
        <f t="shared" si="6"/>
        <v>0</v>
      </c>
      <c r="K65" s="50">
        <f t="shared" si="7"/>
        <v>0</v>
      </c>
    </row>
    <row r="66" spans="1:11" ht="12.75">
      <c r="A66" s="64">
        <v>65</v>
      </c>
      <c r="B66" s="97" t="s">
        <v>18</v>
      </c>
      <c r="C66" s="57" t="s">
        <v>11</v>
      </c>
      <c r="D66" s="46">
        <v>20</v>
      </c>
      <c r="E66" s="46">
        <v>10</v>
      </c>
      <c r="F66" s="199">
        <f t="shared" si="0"/>
        <v>30</v>
      </c>
      <c r="G66" s="47"/>
      <c r="H66" s="206">
        <f t="shared" si="1"/>
        <v>0</v>
      </c>
      <c r="I66" s="58">
        <v>0.05</v>
      </c>
      <c r="J66" s="50">
        <f t="shared" si="6"/>
        <v>0</v>
      </c>
      <c r="K66" s="50">
        <f t="shared" si="7"/>
        <v>0</v>
      </c>
    </row>
    <row r="67" spans="1:11" s="21" customFormat="1" ht="25.5">
      <c r="A67" s="43">
        <v>66</v>
      </c>
      <c r="B67" s="71" t="s">
        <v>285</v>
      </c>
      <c r="C67" s="57" t="s">
        <v>14</v>
      </c>
      <c r="D67" s="46">
        <v>30</v>
      </c>
      <c r="E67" s="46">
        <v>10</v>
      </c>
      <c r="F67" s="199">
        <f aca="true" t="shared" si="8" ref="F67:F79">D67+E67</f>
        <v>40</v>
      </c>
      <c r="G67" s="47"/>
      <c r="H67" s="206">
        <f aca="true" t="shared" si="9" ref="H67:H79">F67*G67</f>
        <v>0</v>
      </c>
      <c r="I67" s="58">
        <v>0.05</v>
      </c>
      <c r="J67" s="50">
        <f t="shared" si="6"/>
        <v>0</v>
      </c>
      <c r="K67" s="50">
        <f t="shared" si="7"/>
        <v>0</v>
      </c>
    </row>
    <row r="68" spans="1:11" ht="12.75">
      <c r="A68" s="64">
        <v>67</v>
      </c>
      <c r="B68" s="97" t="s">
        <v>62</v>
      </c>
      <c r="C68" s="57" t="s">
        <v>14</v>
      </c>
      <c r="D68" s="46">
        <v>20</v>
      </c>
      <c r="E68" s="46">
        <v>10</v>
      </c>
      <c r="F68" s="199">
        <f t="shared" si="8"/>
        <v>30</v>
      </c>
      <c r="G68" s="47"/>
      <c r="H68" s="206">
        <f t="shared" si="9"/>
        <v>0</v>
      </c>
      <c r="I68" s="58">
        <v>0.05</v>
      </c>
      <c r="J68" s="50">
        <f t="shared" si="6"/>
        <v>0</v>
      </c>
      <c r="K68" s="50">
        <f t="shared" si="7"/>
        <v>0</v>
      </c>
    </row>
    <row r="69" spans="1:11" ht="12.75">
      <c r="A69" s="43">
        <v>68</v>
      </c>
      <c r="B69" s="97" t="s">
        <v>133</v>
      </c>
      <c r="C69" s="57" t="s">
        <v>11</v>
      </c>
      <c r="D69" s="46">
        <v>300</v>
      </c>
      <c r="E69" s="46">
        <v>150</v>
      </c>
      <c r="F69" s="199">
        <f t="shared" si="8"/>
        <v>450</v>
      </c>
      <c r="G69" s="47"/>
      <c r="H69" s="206">
        <f t="shared" si="9"/>
        <v>0</v>
      </c>
      <c r="I69" s="58">
        <v>0.05</v>
      </c>
      <c r="J69" s="50">
        <f t="shared" si="6"/>
        <v>0</v>
      </c>
      <c r="K69" s="50">
        <f t="shared" si="7"/>
        <v>0</v>
      </c>
    </row>
    <row r="70" spans="1:11" ht="12.75">
      <c r="A70" s="64">
        <v>69</v>
      </c>
      <c r="B70" s="97" t="s">
        <v>128</v>
      </c>
      <c r="C70" s="57" t="s">
        <v>14</v>
      </c>
      <c r="D70" s="46">
        <v>30</v>
      </c>
      <c r="E70" s="46">
        <v>10</v>
      </c>
      <c r="F70" s="199">
        <f t="shared" si="8"/>
        <v>40</v>
      </c>
      <c r="G70" s="47"/>
      <c r="H70" s="206">
        <f t="shared" si="9"/>
        <v>0</v>
      </c>
      <c r="I70" s="58">
        <v>0.05</v>
      </c>
      <c r="J70" s="50">
        <f t="shared" si="6"/>
        <v>0</v>
      </c>
      <c r="K70" s="50">
        <f t="shared" si="7"/>
        <v>0</v>
      </c>
    </row>
    <row r="71" spans="1:11" ht="25.5">
      <c r="A71" s="43">
        <v>70</v>
      </c>
      <c r="B71" s="71" t="s">
        <v>111</v>
      </c>
      <c r="C71" s="57" t="s">
        <v>14</v>
      </c>
      <c r="D71" s="46">
        <v>20</v>
      </c>
      <c r="E71" s="46">
        <v>10</v>
      </c>
      <c r="F71" s="199">
        <f t="shared" si="8"/>
        <v>30</v>
      </c>
      <c r="G71" s="47"/>
      <c r="H71" s="206">
        <f t="shared" si="9"/>
        <v>0</v>
      </c>
      <c r="I71" s="58">
        <v>0.05</v>
      </c>
      <c r="J71" s="50">
        <f t="shared" si="6"/>
        <v>0</v>
      </c>
      <c r="K71" s="50">
        <f t="shared" si="7"/>
        <v>0</v>
      </c>
    </row>
    <row r="72" spans="1:11" ht="51">
      <c r="A72" s="64">
        <v>71</v>
      </c>
      <c r="B72" s="93" t="s">
        <v>110</v>
      </c>
      <c r="C72" s="45" t="s">
        <v>14</v>
      </c>
      <c r="D72" s="46">
        <v>180</v>
      </c>
      <c r="E72" s="46">
        <v>100</v>
      </c>
      <c r="F72" s="199">
        <f t="shared" si="8"/>
        <v>280</v>
      </c>
      <c r="G72" s="51"/>
      <c r="H72" s="206">
        <f t="shared" si="9"/>
        <v>0</v>
      </c>
      <c r="I72" s="49">
        <v>0.05</v>
      </c>
      <c r="J72" s="50">
        <f t="shared" si="6"/>
        <v>0</v>
      </c>
      <c r="K72" s="50">
        <f t="shared" si="7"/>
        <v>0</v>
      </c>
    </row>
    <row r="73" spans="1:11" ht="51">
      <c r="A73" s="43">
        <v>72</v>
      </c>
      <c r="B73" s="93" t="s">
        <v>112</v>
      </c>
      <c r="C73" s="45" t="s">
        <v>14</v>
      </c>
      <c r="D73" s="46">
        <v>100</v>
      </c>
      <c r="E73" s="46">
        <v>100</v>
      </c>
      <c r="F73" s="199">
        <f t="shared" si="8"/>
        <v>200</v>
      </c>
      <c r="G73" s="51"/>
      <c r="H73" s="206">
        <f t="shared" si="9"/>
        <v>0</v>
      </c>
      <c r="I73" s="49">
        <v>0.05</v>
      </c>
      <c r="J73" s="50">
        <f t="shared" si="6"/>
        <v>0</v>
      </c>
      <c r="K73" s="50">
        <f t="shared" si="7"/>
        <v>0</v>
      </c>
    </row>
    <row r="74" spans="1:11" ht="89.25">
      <c r="A74" s="64">
        <v>73</v>
      </c>
      <c r="B74" s="71" t="s">
        <v>117</v>
      </c>
      <c r="C74" s="57" t="s">
        <v>14</v>
      </c>
      <c r="D74" s="46">
        <v>300</v>
      </c>
      <c r="E74" s="46">
        <v>150</v>
      </c>
      <c r="F74" s="199">
        <f t="shared" si="8"/>
        <v>450</v>
      </c>
      <c r="G74" s="47"/>
      <c r="H74" s="206">
        <f t="shared" si="9"/>
        <v>0</v>
      </c>
      <c r="I74" s="58">
        <v>0.05</v>
      </c>
      <c r="J74" s="50">
        <f aca="true" t="shared" si="10" ref="J74:J79">H74*I74</f>
        <v>0</v>
      </c>
      <c r="K74" s="50">
        <f aca="true" t="shared" si="11" ref="K74:K79">H74+J74</f>
        <v>0</v>
      </c>
    </row>
    <row r="75" spans="1:11" ht="76.5">
      <c r="A75" s="43">
        <v>74</v>
      </c>
      <c r="B75" s="93" t="s">
        <v>134</v>
      </c>
      <c r="C75" s="45" t="s">
        <v>14</v>
      </c>
      <c r="D75" s="46">
        <v>400</v>
      </c>
      <c r="E75" s="46">
        <v>350</v>
      </c>
      <c r="F75" s="199">
        <f t="shared" si="8"/>
        <v>750</v>
      </c>
      <c r="G75" s="51"/>
      <c r="H75" s="206">
        <f t="shared" si="9"/>
        <v>0</v>
      </c>
      <c r="I75" s="49">
        <v>0.05</v>
      </c>
      <c r="J75" s="50">
        <f t="shared" si="10"/>
        <v>0</v>
      </c>
      <c r="K75" s="50">
        <f t="shared" si="11"/>
        <v>0</v>
      </c>
    </row>
    <row r="76" spans="1:11" ht="165.75">
      <c r="A76" s="64">
        <v>75</v>
      </c>
      <c r="B76" s="93" t="s">
        <v>138</v>
      </c>
      <c r="C76" s="45" t="s">
        <v>14</v>
      </c>
      <c r="D76" s="46">
        <v>4500</v>
      </c>
      <c r="E76" s="46">
        <v>4000</v>
      </c>
      <c r="F76" s="199">
        <f t="shared" si="8"/>
        <v>8500</v>
      </c>
      <c r="G76" s="51"/>
      <c r="H76" s="206">
        <f t="shared" si="9"/>
        <v>0</v>
      </c>
      <c r="I76" s="49">
        <v>0.05</v>
      </c>
      <c r="J76" s="50">
        <f t="shared" si="10"/>
        <v>0</v>
      </c>
      <c r="K76" s="50">
        <f t="shared" si="11"/>
        <v>0</v>
      </c>
    </row>
    <row r="77" spans="1:11" ht="51">
      <c r="A77" s="43">
        <v>76</v>
      </c>
      <c r="B77" s="99" t="s">
        <v>85</v>
      </c>
      <c r="C77" s="100" t="s">
        <v>11</v>
      </c>
      <c r="D77" s="101">
        <v>20</v>
      </c>
      <c r="E77" s="101">
        <v>10</v>
      </c>
      <c r="F77" s="205">
        <f t="shared" si="8"/>
        <v>30</v>
      </c>
      <c r="G77" s="151"/>
      <c r="H77" s="207">
        <f t="shared" si="9"/>
        <v>0</v>
      </c>
      <c r="I77" s="49">
        <v>0.05</v>
      </c>
      <c r="J77" s="50">
        <f t="shared" si="10"/>
        <v>0</v>
      </c>
      <c r="K77" s="50">
        <f t="shared" si="11"/>
        <v>0</v>
      </c>
    </row>
    <row r="78" spans="1:11" s="21" customFormat="1" ht="12.75">
      <c r="A78" s="43">
        <v>77</v>
      </c>
      <c r="B78" s="93" t="s">
        <v>385</v>
      </c>
      <c r="C78" s="45" t="s">
        <v>11</v>
      </c>
      <c r="D78" s="46">
        <v>0</v>
      </c>
      <c r="E78" s="46">
        <v>70</v>
      </c>
      <c r="F78" s="199">
        <f t="shared" si="8"/>
        <v>70</v>
      </c>
      <c r="G78" s="51"/>
      <c r="H78" s="206">
        <f t="shared" si="9"/>
        <v>0</v>
      </c>
      <c r="I78" s="49">
        <v>0.05</v>
      </c>
      <c r="J78" s="50">
        <f t="shared" si="10"/>
        <v>0</v>
      </c>
      <c r="K78" s="50">
        <f t="shared" si="11"/>
        <v>0</v>
      </c>
    </row>
    <row r="79" spans="1:11" s="21" customFormat="1" ht="12.75">
      <c r="A79" s="43">
        <v>78</v>
      </c>
      <c r="B79" s="93" t="s">
        <v>386</v>
      </c>
      <c r="C79" s="45" t="s">
        <v>14</v>
      </c>
      <c r="D79" s="46">
        <v>0</v>
      </c>
      <c r="E79" s="46">
        <v>40</v>
      </c>
      <c r="F79" s="199">
        <f t="shared" si="8"/>
        <v>40</v>
      </c>
      <c r="G79" s="51"/>
      <c r="H79" s="206">
        <f t="shared" si="9"/>
        <v>0</v>
      </c>
      <c r="I79" s="49">
        <v>0.05</v>
      </c>
      <c r="J79" s="50">
        <f t="shared" si="10"/>
        <v>0</v>
      </c>
      <c r="K79" s="50">
        <f t="shared" si="11"/>
        <v>0</v>
      </c>
    </row>
    <row r="80" spans="1:11" ht="12.75">
      <c r="A80" s="172"/>
      <c r="B80" s="181" t="s">
        <v>3</v>
      </c>
      <c r="C80" s="175"/>
      <c r="D80" s="176"/>
      <c r="E80" s="176"/>
      <c r="F80" s="176"/>
      <c r="G80" s="177"/>
      <c r="H80" s="179">
        <f>SUM(H2:H79)</f>
        <v>0</v>
      </c>
      <c r="I80" s="178"/>
      <c r="J80" s="179"/>
      <c r="K80" s="179">
        <f>SUM(K2:K79)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ySplit="1" topLeftCell="A2" activePane="bottomLeft" state="frozen"/>
      <selection pane="topLeft" activeCell="H34" sqref="H34"/>
      <selection pane="bottomLeft" activeCell="G7" sqref="G7"/>
    </sheetView>
  </sheetViews>
  <sheetFormatPr defaultColWidth="8.796875" defaultRowHeight="14.25"/>
  <cols>
    <col min="1" max="1" width="4.09765625" style="13" bestFit="1" customWidth="1"/>
    <col min="2" max="2" width="35.59765625" style="14" customWidth="1"/>
    <col min="3" max="3" width="9.69921875" style="15" customWidth="1"/>
    <col min="4" max="4" width="14.3984375" style="16" customWidth="1"/>
    <col min="5" max="6" width="14.3984375" style="26" customWidth="1"/>
    <col min="7" max="8" width="10.69921875" style="17" customWidth="1"/>
    <col min="9" max="9" width="10.19921875" style="18" customWidth="1"/>
    <col min="10" max="10" width="11.09765625" style="17" customWidth="1"/>
    <col min="11" max="11" width="12.69921875" style="17" customWidth="1"/>
    <col min="12" max="16384" width="9" style="12" customWidth="1"/>
  </cols>
  <sheetData>
    <row r="1" spans="1:11" s="11" customFormat="1" ht="39" thickBot="1">
      <c r="A1" s="29" t="s">
        <v>4</v>
      </c>
      <c r="B1" s="30" t="s">
        <v>0</v>
      </c>
      <c r="C1" s="31" t="s">
        <v>1</v>
      </c>
      <c r="D1" s="61" t="s">
        <v>278</v>
      </c>
      <c r="E1" s="61" t="s">
        <v>326</v>
      </c>
      <c r="F1" s="61" t="s">
        <v>327</v>
      </c>
      <c r="G1" s="33" t="s">
        <v>5</v>
      </c>
      <c r="H1" s="33" t="s">
        <v>6</v>
      </c>
      <c r="I1" s="34" t="s">
        <v>7</v>
      </c>
      <c r="J1" s="33" t="s">
        <v>8</v>
      </c>
      <c r="K1" s="35" t="s">
        <v>2</v>
      </c>
    </row>
    <row r="2" spans="1:11" ht="25.5">
      <c r="A2" s="62">
        <v>1</v>
      </c>
      <c r="B2" s="110" t="s">
        <v>64</v>
      </c>
      <c r="C2" s="64" t="s">
        <v>14</v>
      </c>
      <c r="D2" s="65">
        <v>60</v>
      </c>
      <c r="E2" s="65">
        <v>20</v>
      </c>
      <c r="F2" s="65">
        <f>D2+E2</f>
        <v>80</v>
      </c>
      <c r="G2" s="39"/>
      <c r="H2" s="66">
        <f>F2*G2</f>
        <v>0</v>
      </c>
      <c r="I2" s="111">
        <v>0.05</v>
      </c>
      <c r="J2" s="68">
        <f aca="true" t="shared" si="0" ref="J2:J22">H2*I2</f>
        <v>0</v>
      </c>
      <c r="K2" s="69">
        <f aca="true" t="shared" si="1" ref="K2:K22">H2+J2</f>
        <v>0</v>
      </c>
    </row>
    <row r="3" spans="1:11" ht="25.5">
      <c r="A3" s="43">
        <v>2</v>
      </c>
      <c r="B3" s="94" t="s">
        <v>65</v>
      </c>
      <c r="C3" s="95" t="s">
        <v>14</v>
      </c>
      <c r="D3" s="46">
        <v>100</v>
      </c>
      <c r="E3" s="46">
        <v>20</v>
      </c>
      <c r="F3" s="65">
        <f aca="true" t="shared" si="2" ref="F3:F22">D3+E3</f>
        <v>120</v>
      </c>
      <c r="G3" s="91"/>
      <c r="H3" s="66">
        <f aca="true" t="shared" si="3" ref="H3:H22">F3*G3</f>
        <v>0</v>
      </c>
      <c r="I3" s="96">
        <v>0.05</v>
      </c>
      <c r="J3" s="50">
        <f t="shared" si="0"/>
        <v>0</v>
      </c>
      <c r="K3" s="70">
        <f t="shared" si="1"/>
        <v>0</v>
      </c>
    </row>
    <row r="4" spans="1:11" ht="12.75">
      <c r="A4" s="62">
        <v>3</v>
      </c>
      <c r="B4" s="94" t="s">
        <v>67</v>
      </c>
      <c r="C4" s="95" t="s">
        <v>14</v>
      </c>
      <c r="D4" s="46">
        <v>10</v>
      </c>
      <c r="E4" s="46">
        <v>10</v>
      </c>
      <c r="F4" s="65">
        <f t="shared" si="2"/>
        <v>20</v>
      </c>
      <c r="G4" s="91"/>
      <c r="H4" s="66">
        <f t="shared" si="3"/>
        <v>0</v>
      </c>
      <c r="I4" s="96">
        <v>0.05</v>
      </c>
      <c r="J4" s="50">
        <f t="shared" si="0"/>
        <v>0</v>
      </c>
      <c r="K4" s="70">
        <f t="shared" si="1"/>
        <v>0</v>
      </c>
    </row>
    <row r="5" spans="1:11" ht="39" customHeight="1">
      <c r="A5" s="43">
        <v>4</v>
      </c>
      <c r="B5" s="93" t="s">
        <v>28</v>
      </c>
      <c r="C5" s="45" t="s">
        <v>14</v>
      </c>
      <c r="D5" s="46">
        <v>230</v>
      </c>
      <c r="E5" s="46">
        <v>150</v>
      </c>
      <c r="F5" s="65">
        <f t="shared" si="2"/>
        <v>380</v>
      </c>
      <c r="G5" s="51"/>
      <c r="H5" s="66">
        <f t="shared" si="3"/>
        <v>0</v>
      </c>
      <c r="I5" s="49">
        <v>0.05</v>
      </c>
      <c r="J5" s="50">
        <f t="shared" si="0"/>
        <v>0</v>
      </c>
      <c r="K5" s="70">
        <f t="shared" si="1"/>
        <v>0</v>
      </c>
    </row>
    <row r="6" spans="1:11" ht="12.75">
      <c r="A6" s="62">
        <v>5</v>
      </c>
      <c r="B6" s="93" t="s">
        <v>225</v>
      </c>
      <c r="C6" s="45" t="s">
        <v>14</v>
      </c>
      <c r="D6" s="46">
        <v>20</v>
      </c>
      <c r="E6" s="46">
        <v>120</v>
      </c>
      <c r="F6" s="65">
        <f t="shared" si="2"/>
        <v>140</v>
      </c>
      <c r="G6" s="51"/>
      <c r="H6" s="66">
        <f t="shared" si="3"/>
        <v>0</v>
      </c>
      <c r="I6" s="49">
        <v>0.05</v>
      </c>
      <c r="J6" s="50">
        <f t="shared" si="0"/>
        <v>0</v>
      </c>
      <c r="K6" s="70">
        <f t="shared" si="1"/>
        <v>0</v>
      </c>
    </row>
    <row r="7" spans="1:11" ht="25.5">
      <c r="A7" s="43">
        <v>6</v>
      </c>
      <c r="B7" s="71" t="s">
        <v>63</v>
      </c>
      <c r="C7" s="57" t="s">
        <v>14</v>
      </c>
      <c r="D7" s="46">
        <v>130</v>
      </c>
      <c r="E7" s="46">
        <v>200</v>
      </c>
      <c r="F7" s="65">
        <f t="shared" si="2"/>
        <v>330</v>
      </c>
      <c r="G7" s="47"/>
      <c r="H7" s="66">
        <f t="shared" si="3"/>
        <v>0</v>
      </c>
      <c r="I7" s="58">
        <v>0.05</v>
      </c>
      <c r="J7" s="50">
        <f t="shared" si="0"/>
        <v>0</v>
      </c>
      <c r="K7" s="70">
        <f t="shared" si="1"/>
        <v>0</v>
      </c>
    </row>
    <row r="8" spans="1:11" ht="38.25">
      <c r="A8" s="62">
        <v>7</v>
      </c>
      <c r="B8" s="93" t="s">
        <v>29</v>
      </c>
      <c r="C8" s="45" t="s">
        <v>14</v>
      </c>
      <c r="D8" s="46">
        <v>350</v>
      </c>
      <c r="E8" s="46">
        <v>250</v>
      </c>
      <c r="F8" s="65">
        <f t="shared" si="2"/>
        <v>600</v>
      </c>
      <c r="G8" s="51"/>
      <c r="H8" s="66">
        <f t="shared" si="3"/>
        <v>0</v>
      </c>
      <c r="I8" s="49">
        <v>0.05</v>
      </c>
      <c r="J8" s="50">
        <f t="shared" si="0"/>
        <v>0</v>
      </c>
      <c r="K8" s="70">
        <f t="shared" si="1"/>
        <v>0</v>
      </c>
    </row>
    <row r="9" spans="1:11" ht="25.5">
      <c r="A9" s="43">
        <v>8</v>
      </c>
      <c r="B9" s="93" t="s">
        <v>224</v>
      </c>
      <c r="C9" s="45" t="s">
        <v>14</v>
      </c>
      <c r="D9" s="46">
        <v>150</v>
      </c>
      <c r="E9" s="46">
        <v>20</v>
      </c>
      <c r="F9" s="65">
        <f t="shared" si="2"/>
        <v>170</v>
      </c>
      <c r="G9" s="51"/>
      <c r="H9" s="66">
        <f t="shared" si="3"/>
        <v>0</v>
      </c>
      <c r="I9" s="49">
        <v>0.05</v>
      </c>
      <c r="J9" s="50">
        <f t="shared" si="0"/>
        <v>0</v>
      </c>
      <c r="K9" s="70">
        <f t="shared" si="1"/>
        <v>0</v>
      </c>
    </row>
    <row r="10" spans="1:11" ht="12.75">
      <c r="A10" s="62">
        <v>9</v>
      </c>
      <c r="B10" s="71" t="s">
        <v>223</v>
      </c>
      <c r="C10" s="45" t="s">
        <v>14</v>
      </c>
      <c r="D10" s="46">
        <v>160</v>
      </c>
      <c r="E10" s="46">
        <v>50</v>
      </c>
      <c r="F10" s="65">
        <f t="shared" si="2"/>
        <v>210</v>
      </c>
      <c r="G10" s="51"/>
      <c r="H10" s="66">
        <f t="shared" si="3"/>
        <v>0</v>
      </c>
      <c r="I10" s="49">
        <v>0.05</v>
      </c>
      <c r="J10" s="50">
        <f t="shared" si="0"/>
        <v>0</v>
      </c>
      <c r="K10" s="70">
        <f t="shared" si="1"/>
        <v>0</v>
      </c>
    </row>
    <row r="11" spans="1:11" ht="25.5">
      <c r="A11" s="43">
        <v>10</v>
      </c>
      <c r="B11" s="93" t="s">
        <v>44</v>
      </c>
      <c r="C11" s="45" t="s">
        <v>14</v>
      </c>
      <c r="D11" s="46">
        <v>100</v>
      </c>
      <c r="E11" s="46">
        <v>150</v>
      </c>
      <c r="F11" s="65">
        <f t="shared" si="2"/>
        <v>250</v>
      </c>
      <c r="G11" s="51"/>
      <c r="H11" s="66">
        <f t="shared" si="3"/>
        <v>0</v>
      </c>
      <c r="I11" s="49">
        <v>0.05</v>
      </c>
      <c r="J11" s="50">
        <f t="shared" si="0"/>
        <v>0</v>
      </c>
      <c r="K11" s="70">
        <f t="shared" si="1"/>
        <v>0</v>
      </c>
    </row>
    <row r="12" spans="1:11" s="21" customFormat="1" ht="12.75">
      <c r="A12" s="62">
        <v>11</v>
      </c>
      <c r="B12" s="97" t="s">
        <v>38</v>
      </c>
      <c r="C12" s="57" t="s">
        <v>14</v>
      </c>
      <c r="D12" s="46">
        <v>20</v>
      </c>
      <c r="E12" s="46">
        <v>20</v>
      </c>
      <c r="F12" s="65">
        <f t="shared" si="2"/>
        <v>40</v>
      </c>
      <c r="G12" s="47"/>
      <c r="H12" s="66">
        <f t="shared" si="3"/>
        <v>0</v>
      </c>
      <c r="I12" s="58">
        <v>0.05</v>
      </c>
      <c r="J12" s="50">
        <f t="shared" si="0"/>
        <v>0</v>
      </c>
      <c r="K12" s="70">
        <f t="shared" si="1"/>
        <v>0</v>
      </c>
    </row>
    <row r="13" spans="1:11" ht="38.25">
      <c r="A13" s="43">
        <v>12</v>
      </c>
      <c r="B13" s="93" t="s">
        <v>66</v>
      </c>
      <c r="C13" s="45" t="s">
        <v>14</v>
      </c>
      <c r="D13" s="46">
        <v>550</v>
      </c>
      <c r="E13" s="46">
        <v>100</v>
      </c>
      <c r="F13" s="65">
        <f t="shared" si="2"/>
        <v>650</v>
      </c>
      <c r="G13" s="51"/>
      <c r="H13" s="66">
        <f t="shared" si="3"/>
        <v>0</v>
      </c>
      <c r="I13" s="49">
        <v>0.05</v>
      </c>
      <c r="J13" s="50">
        <f t="shared" si="0"/>
        <v>0</v>
      </c>
      <c r="K13" s="70">
        <f t="shared" si="1"/>
        <v>0</v>
      </c>
    </row>
    <row r="14" spans="1:11" s="21" customFormat="1" ht="25.5">
      <c r="A14" s="62">
        <v>13</v>
      </c>
      <c r="B14" s="109" t="s">
        <v>298</v>
      </c>
      <c r="C14" s="95" t="s">
        <v>14</v>
      </c>
      <c r="D14" s="46">
        <v>50</v>
      </c>
      <c r="E14" s="46">
        <v>100</v>
      </c>
      <c r="F14" s="65">
        <f t="shared" si="2"/>
        <v>150</v>
      </c>
      <c r="G14" s="91"/>
      <c r="H14" s="66">
        <f t="shared" si="3"/>
        <v>0</v>
      </c>
      <c r="I14" s="96">
        <v>0.05</v>
      </c>
      <c r="J14" s="50">
        <f t="shared" si="0"/>
        <v>0</v>
      </c>
      <c r="K14" s="70">
        <f t="shared" si="1"/>
        <v>0</v>
      </c>
    </row>
    <row r="15" spans="1:11" ht="38.25">
      <c r="A15" s="43">
        <v>14</v>
      </c>
      <c r="B15" s="71" t="s">
        <v>297</v>
      </c>
      <c r="C15" s="57" t="s">
        <v>14</v>
      </c>
      <c r="D15" s="46">
        <v>160</v>
      </c>
      <c r="E15" s="46">
        <v>180</v>
      </c>
      <c r="F15" s="65">
        <f t="shared" si="2"/>
        <v>340</v>
      </c>
      <c r="G15" s="47"/>
      <c r="H15" s="66">
        <f t="shared" si="3"/>
        <v>0</v>
      </c>
      <c r="I15" s="58">
        <v>0.05</v>
      </c>
      <c r="J15" s="50">
        <f t="shared" si="0"/>
        <v>0</v>
      </c>
      <c r="K15" s="70">
        <f t="shared" si="1"/>
        <v>0</v>
      </c>
    </row>
    <row r="16" spans="1:11" s="21" customFormat="1" ht="12.75">
      <c r="A16" s="62">
        <v>15</v>
      </c>
      <c r="B16" s="109" t="s">
        <v>299</v>
      </c>
      <c r="C16" s="95" t="s">
        <v>14</v>
      </c>
      <c r="D16" s="46">
        <v>30</v>
      </c>
      <c r="E16" s="46">
        <v>10</v>
      </c>
      <c r="F16" s="65">
        <f t="shared" si="2"/>
        <v>40</v>
      </c>
      <c r="G16" s="91"/>
      <c r="H16" s="66">
        <f t="shared" si="3"/>
        <v>0</v>
      </c>
      <c r="I16" s="96">
        <v>0.05</v>
      </c>
      <c r="J16" s="50">
        <f t="shared" si="0"/>
        <v>0</v>
      </c>
      <c r="K16" s="70">
        <f t="shared" si="1"/>
        <v>0</v>
      </c>
    </row>
    <row r="17" spans="1:11" s="21" customFormat="1" ht="25.5">
      <c r="A17" s="43">
        <v>16</v>
      </c>
      <c r="B17" s="180" t="s">
        <v>320</v>
      </c>
      <c r="C17" s="95" t="s">
        <v>14</v>
      </c>
      <c r="D17" s="46">
        <v>30</v>
      </c>
      <c r="E17" s="46">
        <v>10</v>
      </c>
      <c r="F17" s="65">
        <f t="shared" si="2"/>
        <v>40</v>
      </c>
      <c r="G17" s="91"/>
      <c r="H17" s="66">
        <f t="shared" si="3"/>
        <v>0</v>
      </c>
      <c r="I17" s="96">
        <v>0.05</v>
      </c>
      <c r="J17" s="50">
        <f t="shared" si="0"/>
        <v>0</v>
      </c>
      <c r="K17" s="70">
        <f t="shared" si="1"/>
        <v>0</v>
      </c>
    </row>
    <row r="18" spans="1:11" s="21" customFormat="1" ht="25.5">
      <c r="A18" s="62">
        <v>17</v>
      </c>
      <c r="B18" s="174" t="s">
        <v>68</v>
      </c>
      <c r="C18" s="45" t="s">
        <v>14</v>
      </c>
      <c r="D18" s="46">
        <v>400</v>
      </c>
      <c r="E18" s="46">
        <v>160</v>
      </c>
      <c r="F18" s="65">
        <f t="shared" si="2"/>
        <v>560</v>
      </c>
      <c r="G18" s="51"/>
      <c r="H18" s="66">
        <f t="shared" si="3"/>
        <v>0</v>
      </c>
      <c r="I18" s="49">
        <v>0.05</v>
      </c>
      <c r="J18" s="50">
        <f t="shared" si="0"/>
        <v>0</v>
      </c>
      <c r="K18" s="70">
        <f t="shared" si="1"/>
        <v>0</v>
      </c>
    </row>
    <row r="19" spans="1:11" s="21" customFormat="1" ht="25.5">
      <c r="A19" s="43">
        <v>18</v>
      </c>
      <c r="B19" s="109" t="s">
        <v>69</v>
      </c>
      <c r="C19" s="95" t="s">
        <v>14</v>
      </c>
      <c r="D19" s="46">
        <v>10</v>
      </c>
      <c r="E19" s="46">
        <v>80</v>
      </c>
      <c r="F19" s="65">
        <f t="shared" si="2"/>
        <v>90</v>
      </c>
      <c r="G19" s="91"/>
      <c r="H19" s="66">
        <f t="shared" si="3"/>
        <v>0</v>
      </c>
      <c r="I19" s="96">
        <v>0.05</v>
      </c>
      <c r="J19" s="50">
        <f t="shared" si="0"/>
        <v>0</v>
      </c>
      <c r="K19" s="70">
        <f t="shared" si="1"/>
        <v>0</v>
      </c>
    </row>
    <row r="20" spans="1:11" s="21" customFormat="1" ht="12.75">
      <c r="A20" s="43">
        <v>19</v>
      </c>
      <c r="B20" s="109" t="s">
        <v>337</v>
      </c>
      <c r="C20" s="95" t="s">
        <v>14</v>
      </c>
      <c r="D20" s="46">
        <v>0</v>
      </c>
      <c r="E20" s="46">
        <v>280</v>
      </c>
      <c r="F20" s="65">
        <f t="shared" si="2"/>
        <v>280</v>
      </c>
      <c r="G20" s="91"/>
      <c r="H20" s="66">
        <f t="shared" si="3"/>
        <v>0</v>
      </c>
      <c r="I20" s="96">
        <v>0.05</v>
      </c>
      <c r="J20" s="50">
        <f t="shared" si="0"/>
        <v>0</v>
      </c>
      <c r="K20" s="70">
        <f t="shared" si="1"/>
        <v>0</v>
      </c>
    </row>
    <row r="21" spans="1:11" s="21" customFormat="1" ht="12.75">
      <c r="A21" s="43">
        <v>20</v>
      </c>
      <c r="B21" s="109" t="s">
        <v>338</v>
      </c>
      <c r="C21" s="95" t="s">
        <v>14</v>
      </c>
      <c r="D21" s="46">
        <v>0</v>
      </c>
      <c r="E21" s="46">
        <v>20</v>
      </c>
      <c r="F21" s="65">
        <f t="shared" si="2"/>
        <v>20</v>
      </c>
      <c r="G21" s="91"/>
      <c r="H21" s="66">
        <f t="shared" si="3"/>
        <v>0</v>
      </c>
      <c r="I21" s="96">
        <v>0.05</v>
      </c>
      <c r="J21" s="50">
        <f t="shared" si="0"/>
        <v>0</v>
      </c>
      <c r="K21" s="70">
        <f t="shared" si="1"/>
        <v>0</v>
      </c>
    </row>
    <row r="22" spans="1:11" s="21" customFormat="1" ht="12.75">
      <c r="A22" s="43">
        <v>21</v>
      </c>
      <c r="B22" s="109" t="s">
        <v>339</v>
      </c>
      <c r="C22" s="95" t="s">
        <v>14</v>
      </c>
      <c r="D22" s="46">
        <v>0</v>
      </c>
      <c r="E22" s="46">
        <v>20</v>
      </c>
      <c r="F22" s="65">
        <f t="shared" si="2"/>
        <v>20</v>
      </c>
      <c r="G22" s="91"/>
      <c r="H22" s="66">
        <f t="shared" si="3"/>
        <v>0</v>
      </c>
      <c r="I22" s="96">
        <v>0.05</v>
      </c>
      <c r="J22" s="50">
        <f t="shared" si="0"/>
        <v>0</v>
      </c>
      <c r="K22" s="70">
        <f t="shared" si="1"/>
        <v>0</v>
      </c>
    </row>
    <row r="23" spans="1:11" s="21" customFormat="1" ht="12.75">
      <c r="A23" s="172"/>
      <c r="B23" s="181" t="s">
        <v>3</v>
      </c>
      <c r="C23" s="175"/>
      <c r="D23" s="176"/>
      <c r="E23" s="176"/>
      <c r="F23" s="176"/>
      <c r="G23" s="177"/>
      <c r="H23" s="179">
        <f>SUM(H2:H22)</f>
        <v>0</v>
      </c>
      <c r="I23" s="178"/>
      <c r="J23" s="179"/>
      <c r="K23" s="192">
        <f>SUM(K2:K22)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6">
      <selection activeCell="M15" sqref="M15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30" t="s">
        <v>0</v>
      </c>
      <c r="C1" s="31" t="s">
        <v>1</v>
      </c>
      <c r="D1" s="61" t="s">
        <v>278</v>
      </c>
      <c r="E1" s="61" t="s">
        <v>324</v>
      </c>
      <c r="F1" s="195" t="s">
        <v>327</v>
      </c>
      <c r="G1" s="33" t="s">
        <v>5</v>
      </c>
      <c r="H1" s="74" t="s">
        <v>6</v>
      </c>
      <c r="I1" s="34" t="s">
        <v>7</v>
      </c>
      <c r="J1" s="33" t="s">
        <v>8</v>
      </c>
      <c r="K1" s="35" t="s">
        <v>2</v>
      </c>
    </row>
    <row r="2" spans="1:11" ht="38.25">
      <c r="A2" s="62">
        <v>1</v>
      </c>
      <c r="B2" s="113" t="s">
        <v>84</v>
      </c>
      <c r="C2" s="114" t="s">
        <v>14</v>
      </c>
      <c r="D2" s="101">
        <v>30</v>
      </c>
      <c r="E2" s="101">
        <v>10</v>
      </c>
      <c r="F2" s="46">
        <f>D2+E2</f>
        <v>40</v>
      </c>
      <c r="G2" s="102"/>
      <c r="H2" s="66">
        <f>F2*G2</f>
        <v>0</v>
      </c>
      <c r="I2" s="103">
        <v>0.05</v>
      </c>
      <c r="J2" s="104">
        <f aca="true" t="shared" si="0" ref="J2:J20">H2*I2</f>
        <v>0</v>
      </c>
      <c r="K2" s="105">
        <f aca="true" t="shared" si="1" ref="K2:K20">H2+J2</f>
        <v>0</v>
      </c>
    </row>
    <row r="3" spans="1:11" ht="51">
      <c r="A3" s="43">
        <v>2</v>
      </c>
      <c r="B3" s="56" t="s">
        <v>180</v>
      </c>
      <c r="C3" s="57" t="s">
        <v>14</v>
      </c>
      <c r="D3" s="46">
        <v>50</v>
      </c>
      <c r="E3" s="46">
        <v>10</v>
      </c>
      <c r="F3" s="46">
        <f aca="true" t="shared" si="2" ref="F3:F20">D3+E3</f>
        <v>60</v>
      </c>
      <c r="G3" s="47"/>
      <c r="H3" s="66">
        <f aca="true" t="shared" si="3" ref="H3:H20">F3*G3</f>
        <v>0</v>
      </c>
      <c r="I3" s="58">
        <v>0.05</v>
      </c>
      <c r="J3" s="50">
        <f t="shared" si="0"/>
        <v>0</v>
      </c>
      <c r="K3" s="70">
        <f t="shared" si="1"/>
        <v>0</v>
      </c>
    </row>
    <row r="4" spans="1:11" ht="38.25">
      <c r="A4" s="62">
        <v>3</v>
      </c>
      <c r="B4" s="55" t="s">
        <v>176</v>
      </c>
      <c r="C4" s="45" t="s">
        <v>14</v>
      </c>
      <c r="D4" s="46">
        <v>70</v>
      </c>
      <c r="E4" s="46">
        <v>20</v>
      </c>
      <c r="F4" s="46">
        <f t="shared" si="2"/>
        <v>90</v>
      </c>
      <c r="G4" s="51"/>
      <c r="H4" s="66">
        <f t="shared" si="3"/>
        <v>0</v>
      </c>
      <c r="I4" s="49">
        <v>0.05</v>
      </c>
      <c r="J4" s="50">
        <f t="shared" si="0"/>
        <v>0</v>
      </c>
      <c r="K4" s="70">
        <f t="shared" si="1"/>
        <v>0</v>
      </c>
    </row>
    <row r="5" spans="1:11" ht="38.25">
      <c r="A5" s="43">
        <v>4</v>
      </c>
      <c r="B5" s="55" t="s">
        <v>177</v>
      </c>
      <c r="C5" s="45" t="s">
        <v>14</v>
      </c>
      <c r="D5" s="46">
        <v>130</v>
      </c>
      <c r="E5" s="46">
        <v>10</v>
      </c>
      <c r="F5" s="46">
        <f t="shared" si="2"/>
        <v>140</v>
      </c>
      <c r="G5" s="51"/>
      <c r="H5" s="66">
        <f t="shared" si="3"/>
        <v>0</v>
      </c>
      <c r="I5" s="49">
        <v>0.05</v>
      </c>
      <c r="J5" s="50">
        <f t="shared" si="0"/>
        <v>0</v>
      </c>
      <c r="K5" s="70">
        <f t="shared" si="1"/>
        <v>0</v>
      </c>
    </row>
    <row r="6" spans="1:11" ht="38.25">
      <c r="A6" s="62">
        <v>5</v>
      </c>
      <c r="B6" s="44" t="s">
        <v>181</v>
      </c>
      <c r="C6" s="95" t="s">
        <v>14</v>
      </c>
      <c r="D6" s="46">
        <v>40</v>
      </c>
      <c r="E6" s="46">
        <v>10</v>
      </c>
      <c r="F6" s="46">
        <f t="shared" si="2"/>
        <v>50</v>
      </c>
      <c r="G6" s="91"/>
      <c r="H6" s="66">
        <f t="shared" si="3"/>
        <v>0</v>
      </c>
      <c r="I6" s="96">
        <v>0.05</v>
      </c>
      <c r="J6" s="50">
        <f t="shared" si="0"/>
        <v>0</v>
      </c>
      <c r="K6" s="70">
        <f t="shared" si="1"/>
        <v>0</v>
      </c>
    </row>
    <row r="7" spans="1:11" ht="34.5" customHeight="1">
      <c r="A7" s="43">
        <v>6</v>
      </c>
      <c r="B7" s="55" t="s">
        <v>182</v>
      </c>
      <c r="C7" s="45" t="s">
        <v>14</v>
      </c>
      <c r="D7" s="46">
        <v>50</v>
      </c>
      <c r="E7" s="46">
        <v>30</v>
      </c>
      <c r="F7" s="46">
        <f t="shared" si="2"/>
        <v>80</v>
      </c>
      <c r="G7" s="51"/>
      <c r="H7" s="66">
        <f t="shared" si="3"/>
        <v>0</v>
      </c>
      <c r="I7" s="49">
        <v>0.05</v>
      </c>
      <c r="J7" s="50">
        <f t="shared" si="0"/>
        <v>0</v>
      </c>
      <c r="K7" s="70">
        <f t="shared" si="1"/>
        <v>0</v>
      </c>
    </row>
    <row r="8" spans="1:11" ht="21.75" customHeight="1">
      <c r="A8" s="62">
        <v>7</v>
      </c>
      <c r="B8" s="55" t="s">
        <v>226</v>
      </c>
      <c r="C8" s="45" t="s">
        <v>14</v>
      </c>
      <c r="D8" s="46">
        <v>50</v>
      </c>
      <c r="E8" s="46">
        <v>20</v>
      </c>
      <c r="F8" s="46">
        <f t="shared" si="2"/>
        <v>70</v>
      </c>
      <c r="G8" s="51"/>
      <c r="H8" s="66">
        <f t="shared" si="3"/>
        <v>0</v>
      </c>
      <c r="I8" s="49">
        <v>0.05</v>
      </c>
      <c r="J8" s="50">
        <f t="shared" si="0"/>
        <v>0</v>
      </c>
      <c r="K8" s="70">
        <f t="shared" si="1"/>
        <v>0</v>
      </c>
    </row>
    <row r="9" spans="1:11" ht="25.5">
      <c r="A9" s="43">
        <v>8</v>
      </c>
      <c r="B9" s="112" t="s">
        <v>212</v>
      </c>
      <c r="C9" s="95" t="s">
        <v>14</v>
      </c>
      <c r="D9" s="46">
        <v>50</v>
      </c>
      <c r="E9" s="46">
        <v>30</v>
      </c>
      <c r="F9" s="46">
        <f t="shared" si="2"/>
        <v>80</v>
      </c>
      <c r="G9" s="91"/>
      <c r="H9" s="66">
        <f t="shared" si="3"/>
        <v>0</v>
      </c>
      <c r="I9" s="96">
        <v>0.05</v>
      </c>
      <c r="J9" s="50">
        <f t="shared" si="0"/>
        <v>0</v>
      </c>
      <c r="K9" s="70">
        <f t="shared" si="1"/>
        <v>0</v>
      </c>
    </row>
    <row r="10" spans="1:11" ht="33" customHeight="1">
      <c r="A10" s="62">
        <v>9</v>
      </c>
      <c r="B10" s="55" t="s">
        <v>213</v>
      </c>
      <c r="C10" s="45" t="s">
        <v>14</v>
      </c>
      <c r="D10" s="46">
        <v>50</v>
      </c>
      <c r="E10" s="46">
        <v>40</v>
      </c>
      <c r="F10" s="46">
        <f t="shared" si="2"/>
        <v>90</v>
      </c>
      <c r="G10" s="51"/>
      <c r="H10" s="66">
        <f t="shared" si="3"/>
        <v>0</v>
      </c>
      <c r="I10" s="49">
        <v>0.05</v>
      </c>
      <c r="J10" s="50">
        <f t="shared" si="0"/>
        <v>0</v>
      </c>
      <c r="K10" s="70">
        <f t="shared" si="1"/>
        <v>0</v>
      </c>
    </row>
    <row r="11" spans="1:11" ht="38.25">
      <c r="A11" s="43">
        <v>10</v>
      </c>
      <c r="B11" s="55" t="s">
        <v>178</v>
      </c>
      <c r="C11" s="57" t="s">
        <v>14</v>
      </c>
      <c r="D11" s="46">
        <v>50</v>
      </c>
      <c r="E11" s="46">
        <v>30</v>
      </c>
      <c r="F11" s="46">
        <f t="shared" si="2"/>
        <v>80</v>
      </c>
      <c r="G11" s="47"/>
      <c r="H11" s="66">
        <f t="shared" si="3"/>
        <v>0</v>
      </c>
      <c r="I11" s="108">
        <v>0.05</v>
      </c>
      <c r="J11" s="50">
        <f t="shared" si="0"/>
        <v>0</v>
      </c>
      <c r="K11" s="70">
        <f t="shared" si="1"/>
        <v>0</v>
      </c>
    </row>
    <row r="12" spans="1:11" ht="28.5" customHeight="1">
      <c r="A12" s="62">
        <v>11</v>
      </c>
      <c r="B12" s="55" t="s">
        <v>184</v>
      </c>
      <c r="C12" s="45" t="s">
        <v>14</v>
      </c>
      <c r="D12" s="46">
        <v>40</v>
      </c>
      <c r="E12" s="46">
        <v>10</v>
      </c>
      <c r="F12" s="46">
        <f t="shared" si="2"/>
        <v>50</v>
      </c>
      <c r="G12" s="51"/>
      <c r="H12" s="66">
        <f t="shared" si="3"/>
        <v>0</v>
      </c>
      <c r="I12" s="49">
        <v>0.05</v>
      </c>
      <c r="J12" s="50">
        <f t="shared" si="0"/>
        <v>0</v>
      </c>
      <c r="K12" s="70">
        <f t="shared" si="1"/>
        <v>0</v>
      </c>
    </row>
    <row r="13" spans="1:11" ht="25.5">
      <c r="A13" s="43">
        <v>12</v>
      </c>
      <c r="B13" s="56" t="s">
        <v>183</v>
      </c>
      <c r="C13" s="57" t="s">
        <v>14</v>
      </c>
      <c r="D13" s="46">
        <v>50</v>
      </c>
      <c r="E13" s="46">
        <v>30</v>
      </c>
      <c r="F13" s="46">
        <f t="shared" si="2"/>
        <v>80</v>
      </c>
      <c r="G13" s="47"/>
      <c r="H13" s="66">
        <f t="shared" si="3"/>
        <v>0</v>
      </c>
      <c r="I13" s="58">
        <v>0.05</v>
      </c>
      <c r="J13" s="50">
        <f t="shared" si="0"/>
        <v>0</v>
      </c>
      <c r="K13" s="70">
        <f t="shared" si="1"/>
        <v>0</v>
      </c>
    </row>
    <row r="14" spans="1:11" ht="26.25" customHeight="1">
      <c r="A14" s="62">
        <v>13</v>
      </c>
      <c r="B14" s="55" t="s">
        <v>214</v>
      </c>
      <c r="C14" s="45" t="s">
        <v>14</v>
      </c>
      <c r="D14" s="46">
        <v>30</v>
      </c>
      <c r="E14" s="46">
        <v>40</v>
      </c>
      <c r="F14" s="46">
        <f t="shared" si="2"/>
        <v>70</v>
      </c>
      <c r="G14" s="51"/>
      <c r="H14" s="66">
        <f t="shared" si="3"/>
        <v>0</v>
      </c>
      <c r="I14" s="49">
        <v>0.05</v>
      </c>
      <c r="J14" s="50">
        <f t="shared" si="0"/>
        <v>0</v>
      </c>
      <c r="K14" s="70">
        <f t="shared" si="1"/>
        <v>0</v>
      </c>
    </row>
    <row r="15" spans="1:11" ht="25.5">
      <c r="A15" s="43">
        <v>14</v>
      </c>
      <c r="B15" s="55" t="s">
        <v>215</v>
      </c>
      <c r="C15" s="45" t="s">
        <v>14</v>
      </c>
      <c r="D15" s="46">
        <v>30</v>
      </c>
      <c r="E15" s="46">
        <v>10</v>
      </c>
      <c r="F15" s="46">
        <f t="shared" si="2"/>
        <v>40</v>
      </c>
      <c r="G15" s="51"/>
      <c r="H15" s="66">
        <f t="shared" si="3"/>
        <v>0</v>
      </c>
      <c r="I15" s="49">
        <v>0.05</v>
      </c>
      <c r="J15" s="50">
        <f t="shared" si="0"/>
        <v>0</v>
      </c>
      <c r="K15" s="70">
        <f t="shared" si="1"/>
        <v>0</v>
      </c>
    </row>
    <row r="16" spans="1:11" ht="27.75" customHeight="1">
      <c r="A16" s="62">
        <v>15</v>
      </c>
      <c r="B16" s="55" t="s">
        <v>179</v>
      </c>
      <c r="C16" s="45" t="s">
        <v>14</v>
      </c>
      <c r="D16" s="46">
        <v>30</v>
      </c>
      <c r="E16" s="46">
        <v>20</v>
      </c>
      <c r="F16" s="46">
        <f t="shared" si="2"/>
        <v>50</v>
      </c>
      <c r="G16" s="51"/>
      <c r="H16" s="66">
        <f t="shared" si="3"/>
        <v>0</v>
      </c>
      <c r="I16" s="49">
        <v>0.05</v>
      </c>
      <c r="J16" s="50">
        <f t="shared" si="0"/>
        <v>0</v>
      </c>
      <c r="K16" s="70">
        <f t="shared" si="1"/>
        <v>0</v>
      </c>
    </row>
    <row r="17" spans="1:11" ht="27.75" customHeight="1">
      <c r="A17" s="43">
        <v>16</v>
      </c>
      <c r="B17" s="113" t="s">
        <v>216</v>
      </c>
      <c r="C17" s="100" t="s">
        <v>14</v>
      </c>
      <c r="D17" s="101">
        <v>10</v>
      </c>
      <c r="E17" s="101">
        <v>10</v>
      </c>
      <c r="F17" s="46">
        <f t="shared" si="2"/>
        <v>20</v>
      </c>
      <c r="G17" s="151"/>
      <c r="H17" s="66">
        <f t="shared" si="3"/>
        <v>0</v>
      </c>
      <c r="I17" s="152">
        <v>0.05</v>
      </c>
      <c r="J17" s="50">
        <f t="shared" si="0"/>
        <v>0</v>
      </c>
      <c r="K17" s="70">
        <f t="shared" si="1"/>
        <v>0</v>
      </c>
    </row>
    <row r="18" spans="1:11" s="21" customFormat="1" ht="27.75" customHeight="1">
      <c r="A18" s="62">
        <v>17</v>
      </c>
      <c r="B18" s="55" t="s">
        <v>322</v>
      </c>
      <c r="C18" s="45" t="s">
        <v>14</v>
      </c>
      <c r="D18" s="46">
        <v>20</v>
      </c>
      <c r="E18" s="46">
        <v>10</v>
      </c>
      <c r="F18" s="46">
        <f t="shared" si="2"/>
        <v>30</v>
      </c>
      <c r="G18" s="51"/>
      <c r="H18" s="66">
        <f t="shared" si="3"/>
        <v>0</v>
      </c>
      <c r="I18" s="49">
        <v>0.05</v>
      </c>
      <c r="J18" s="50">
        <f t="shared" si="0"/>
        <v>0</v>
      </c>
      <c r="K18" s="70">
        <f t="shared" si="1"/>
        <v>0</v>
      </c>
    </row>
    <row r="19" spans="1:11" s="21" customFormat="1" ht="27.75" customHeight="1">
      <c r="A19" s="43">
        <v>18</v>
      </c>
      <c r="B19" s="55" t="s">
        <v>323</v>
      </c>
      <c r="C19" s="45" t="s">
        <v>14</v>
      </c>
      <c r="D19" s="46">
        <v>30</v>
      </c>
      <c r="E19" s="46">
        <v>150</v>
      </c>
      <c r="F19" s="46">
        <f t="shared" si="2"/>
        <v>180</v>
      </c>
      <c r="G19" s="51"/>
      <c r="H19" s="48">
        <f t="shared" si="3"/>
        <v>0</v>
      </c>
      <c r="I19" s="49">
        <v>0.05</v>
      </c>
      <c r="J19" s="50">
        <f t="shared" si="0"/>
        <v>0</v>
      </c>
      <c r="K19" s="50">
        <f t="shared" si="1"/>
        <v>0</v>
      </c>
    </row>
    <row r="20" spans="1:11" s="21" customFormat="1" ht="27.75" customHeight="1">
      <c r="A20" s="43">
        <v>19</v>
      </c>
      <c r="B20" s="55" t="s">
        <v>340</v>
      </c>
      <c r="C20" s="45" t="s">
        <v>14</v>
      </c>
      <c r="D20" s="46">
        <v>0</v>
      </c>
      <c r="E20" s="46">
        <v>40</v>
      </c>
      <c r="F20" s="46">
        <f t="shared" si="2"/>
        <v>40</v>
      </c>
      <c r="G20" s="51"/>
      <c r="H20" s="48">
        <f t="shared" si="3"/>
        <v>0</v>
      </c>
      <c r="I20" s="49">
        <v>0.05</v>
      </c>
      <c r="J20" s="50">
        <f t="shared" si="0"/>
        <v>0</v>
      </c>
      <c r="K20" s="50">
        <f t="shared" si="1"/>
        <v>0</v>
      </c>
    </row>
    <row r="21" spans="1:11" ht="12.75">
      <c r="A21" s="175"/>
      <c r="B21" s="193" t="s">
        <v>3</v>
      </c>
      <c r="C21" s="175"/>
      <c r="D21" s="176"/>
      <c r="E21" s="176"/>
      <c r="F21" s="176"/>
      <c r="G21" s="177"/>
      <c r="H21" s="179">
        <f>SUM(H2:H20)</f>
        <v>0</v>
      </c>
      <c r="I21" s="178"/>
      <c r="J21" s="179"/>
      <c r="K21" s="179">
        <f>SUM(K2:K20)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5"/>
  <sheetViews>
    <sheetView zoomScalePageLayoutView="0" workbookViewId="0" topLeftCell="C1">
      <pane ySplit="1" topLeftCell="A140" activePane="bottomLeft" state="frozen"/>
      <selection pane="topLeft" activeCell="H34" sqref="H34"/>
      <selection pane="bottomLeft" activeCell="M141" sqref="M141"/>
    </sheetView>
  </sheetViews>
  <sheetFormatPr defaultColWidth="8.796875" defaultRowHeight="14.25"/>
  <cols>
    <col min="1" max="1" width="4.09765625" style="23" bestFit="1" customWidth="1"/>
    <col min="2" max="2" width="38.19921875" style="24" customWidth="1"/>
    <col min="3" max="3" width="9.69921875" style="25" customWidth="1"/>
    <col min="4" max="6" width="14.3984375" style="26" customWidth="1"/>
    <col min="7" max="8" width="10.69921875" style="27" customWidth="1"/>
    <col min="9" max="9" width="10.19921875" style="28" customWidth="1"/>
    <col min="10" max="10" width="11.09765625" style="27" customWidth="1"/>
    <col min="11" max="11" width="12.69921875" style="27" customWidth="1"/>
    <col min="12" max="16384" width="9" style="21" customWidth="1"/>
  </cols>
  <sheetData>
    <row r="1" spans="1:11" s="20" customFormat="1" ht="39" thickBot="1">
      <c r="A1" s="29" t="s">
        <v>4</v>
      </c>
      <c r="B1" s="30" t="s">
        <v>0</v>
      </c>
      <c r="C1" s="31" t="s">
        <v>1</v>
      </c>
      <c r="D1" s="61" t="s">
        <v>278</v>
      </c>
      <c r="E1" s="61" t="s">
        <v>326</v>
      </c>
      <c r="F1" s="61" t="s">
        <v>327</v>
      </c>
      <c r="G1" s="33" t="s">
        <v>5</v>
      </c>
      <c r="H1" s="33" t="s">
        <v>6</v>
      </c>
      <c r="I1" s="34" t="s">
        <v>7</v>
      </c>
      <c r="J1" s="33" t="s">
        <v>8</v>
      </c>
      <c r="K1" s="202" t="s">
        <v>2</v>
      </c>
    </row>
    <row r="2" spans="1:11" ht="25.5">
      <c r="A2" s="62">
        <v>1</v>
      </c>
      <c r="B2" s="110" t="s">
        <v>192</v>
      </c>
      <c r="C2" s="124" t="s">
        <v>33</v>
      </c>
      <c r="D2" s="65">
        <v>20</v>
      </c>
      <c r="E2" s="65">
        <v>50</v>
      </c>
      <c r="F2" s="65">
        <f>D2+E2</f>
        <v>70</v>
      </c>
      <c r="G2" s="125"/>
      <c r="H2" s="66">
        <f>F2*G2</f>
        <v>0</v>
      </c>
      <c r="I2" s="126">
        <v>0.08</v>
      </c>
      <c r="J2" s="127">
        <f aca="true" t="shared" si="0" ref="J2:J36">H2*I2</f>
        <v>0</v>
      </c>
      <c r="K2" s="116">
        <f aca="true" t="shared" si="1" ref="K2:K36">H2+J2</f>
        <v>0</v>
      </c>
    </row>
    <row r="3" spans="1:11" ht="38.25">
      <c r="A3" s="62">
        <v>2</v>
      </c>
      <c r="B3" s="93" t="s">
        <v>236</v>
      </c>
      <c r="C3" s="45" t="s">
        <v>11</v>
      </c>
      <c r="D3" s="46">
        <v>100</v>
      </c>
      <c r="E3" s="46">
        <v>50</v>
      </c>
      <c r="F3" s="65">
        <f aca="true" t="shared" si="2" ref="F3:F65">D3+E3</f>
        <v>150</v>
      </c>
      <c r="G3" s="51"/>
      <c r="H3" s="66">
        <f aca="true" t="shared" si="3" ref="H3:H65">F3*G3</f>
        <v>0</v>
      </c>
      <c r="I3" s="49">
        <v>0.08</v>
      </c>
      <c r="J3" s="50">
        <f t="shared" si="0"/>
        <v>0</v>
      </c>
      <c r="K3" s="50">
        <f t="shared" si="1"/>
        <v>0</v>
      </c>
    </row>
    <row r="4" spans="1:11" ht="12.75">
      <c r="A4" s="62">
        <v>3</v>
      </c>
      <c r="B4" s="93" t="s">
        <v>34</v>
      </c>
      <c r="C4" s="45" t="s">
        <v>11</v>
      </c>
      <c r="D4" s="46">
        <v>50</v>
      </c>
      <c r="E4" s="46">
        <v>20</v>
      </c>
      <c r="F4" s="65">
        <f t="shared" si="2"/>
        <v>70</v>
      </c>
      <c r="G4" s="51"/>
      <c r="H4" s="66">
        <f t="shared" si="3"/>
        <v>0</v>
      </c>
      <c r="I4" s="115">
        <v>0.23</v>
      </c>
      <c r="J4" s="116">
        <f t="shared" si="0"/>
        <v>0</v>
      </c>
      <c r="K4" s="116">
        <f t="shared" si="1"/>
        <v>0</v>
      </c>
    </row>
    <row r="5" spans="1:11" ht="51">
      <c r="A5" s="62">
        <v>4</v>
      </c>
      <c r="B5" s="71" t="s">
        <v>301</v>
      </c>
      <c r="C5" s="57" t="s">
        <v>11</v>
      </c>
      <c r="D5" s="46">
        <v>350</v>
      </c>
      <c r="E5" s="46">
        <v>300</v>
      </c>
      <c r="F5" s="65">
        <f t="shared" si="2"/>
        <v>650</v>
      </c>
      <c r="G5" s="47"/>
      <c r="H5" s="66">
        <f t="shared" si="3"/>
        <v>0</v>
      </c>
      <c r="I5" s="117">
        <v>0.08</v>
      </c>
      <c r="J5" s="116">
        <f t="shared" si="0"/>
        <v>0</v>
      </c>
      <c r="K5" s="116">
        <f t="shared" si="1"/>
        <v>0</v>
      </c>
    </row>
    <row r="6" spans="1:11" ht="25.5">
      <c r="A6" s="62">
        <v>5</v>
      </c>
      <c r="B6" s="93" t="s">
        <v>302</v>
      </c>
      <c r="C6" s="45" t="s">
        <v>11</v>
      </c>
      <c r="D6" s="46">
        <v>500</v>
      </c>
      <c r="E6" s="46">
        <v>600</v>
      </c>
      <c r="F6" s="65">
        <f t="shared" si="2"/>
        <v>1100</v>
      </c>
      <c r="G6" s="51"/>
      <c r="H6" s="66">
        <f t="shared" si="3"/>
        <v>0</v>
      </c>
      <c r="I6" s="117">
        <v>0.05</v>
      </c>
      <c r="J6" s="116">
        <f t="shared" si="0"/>
        <v>0</v>
      </c>
      <c r="K6" s="116">
        <f t="shared" si="1"/>
        <v>0</v>
      </c>
    </row>
    <row r="7" spans="1:11" ht="25.5">
      <c r="A7" s="62">
        <v>6</v>
      </c>
      <c r="B7" s="93" t="s">
        <v>141</v>
      </c>
      <c r="C7" s="45" t="s">
        <v>11</v>
      </c>
      <c r="D7" s="46">
        <v>30</v>
      </c>
      <c r="E7" s="46">
        <v>10</v>
      </c>
      <c r="F7" s="65">
        <f t="shared" si="2"/>
        <v>40</v>
      </c>
      <c r="G7" s="51"/>
      <c r="H7" s="66">
        <f t="shared" si="3"/>
        <v>0</v>
      </c>
      <c r="I7" s="115">
        <v>0.08</v>
      </c>
      <c r="J7" s="116">
        <f t="shared" si="0"/>
        <v>0</v>
      </c>
      <c r="K7" s="116">
        <f t="shared" si="1"/>
        <v>0</v>
      </c>
    </row>
    <row r="8" spans="1:11" ht="25.5">
      <c r="A8" s="62">
        <v>7</v>
      </c>
      <c r="B8" s="93" t="s">
        <v>193</v>
      </c>
      <c r="C8" s="45" t="s">
        <v>11</v>
      </c>
      <c r="D8" s="46">
        <v>150</v>
      </c>
      <c r="E8" s="46">
        <v>300</v>
      </c>
      <c r="F8" s="65">
        <f t="shared" si="2"/>
        <v>450</v>
      </c>
      <c r="G8" s="51"/>
      <c r="H8" s="66">
        <f t="shared" si="3"/>
        <v>0</v>
      </c>
      <c r="I8" s="115">
        <v>0.23</v>
      </c>
      <c r="J8" s="116">
        <f t="shared" si="0"/>
        <v>0</v>
      </c>
      <c r="K8" s="116">
        <f t="shared" si="1"/>
        <v>0</v>
      </c>
    </row>
    <row r="9" spans="1:11" ht="12.75">
      <c r="A9" s="62">
        <v>8</v>
      </c>
      <c r="B9" s="93" t="s">
        <v>196</v>
      </c>
      <c r="C9" s="45" t="s">
        <v>11</v>
      </c>
      <c r="D9" s="46">
        <v>1000</v>
      </c>
      <c r="E9" s="46">
        <v>500</v>
      </c>
      <c r="F9" s="65">
        <f t="shared" si="2"/>
        <v>1500</v>
      </c>
      <c r="G9" s="51"/>
      <c r="H9" s="66">
        <f t="shared" si="3"/>
        <v>0</v>
      </c>
      <c r="I9" s="115">
        <v>0.23</v>
      </c>
      <c r="J9" s="116">
        <f t="shared" si="0"/>
        <v>0</v>
      </c>
      <c r="K9" s="116">
        <f t="shared" si="1"/>
        <v>0</v>
      </c>
    </row>
    <row r="10" spans="1:11" ht="25.5">
      <c r="A10" s="62">
        <v>9</v>
      </c>
      <c r="B10" s="93" t="s">
        <v>194</v>
      </c>
      <c r="C10" s="45" t="s">
        <v>11</v>
      </c>
      <c r="D10" s="46">
        <v>300</v>
      </c>
      <c r="E10" s="46">
        <v>350</v>
      </c>
      <c r="F10" s="65">
        <f t="shared" si="2"/>
        <v>650</v>
      </c>
      <c r="G10" s="51"/>
      <c r="H10" s="66">
        <f t="shared" si="3"/>
        <v>0</v>
      </c>
      <c r="I10" s="115">
        <v>0.08</v>
      </c>
      <c r="J10" s="116">
        <f t="shared" si="0"/>
        <v>0</v>
      </c>
      <c r="K10" s="116">
        <f t="shared" si="1"/>
        <v>0</v>
      </c>
    </row>
    <row r="11" spans="1:11" ht="12.75">
      <c r="A11" s="62">
        <v>10</v>
      </c>
      <c r="B11" s="93" t="s">
        <v>195</v>
      </c>
      <c r="C11" s="45" t="s">
        <v>11</v>
      </c>
      <c r="D11" s="46">
        <v>30</v>
      </c>
      <c r="E11" s="46">
        <v>20</v>
      </c>
      <c r="F11" s="65">
        <f t="shared" si="2"/>
        <v>50</v>
      </c>
      <c r="G11" s="51"/>
      <c r="H11" s="66">
        <f t="shared" si="3"/>
        <v>0</v>
      </c>
      <c r="I11" s="115">
        <v>0.08</v>
      </c>
      <c r="J11" s="116">
        <f t="shared" si="0"/>
        <v>0</v>
      </c>
      <c r="K11" s="116">
        <f t="shared" si="1"/>
        <v>0</v>
      </c>
    </row>
    <row r="12" spans="1:11" ht="12.75">
      <c r="A12" s="62">
        <v>11</v>
      </c>
      <c r="B12" s="97" t="s">
        <v>46</v>
      </c>
      <c r="C12" s="57" t="s">
        <v>11</v>
      </c>
      <c r="D12" s="46">
        <v>420</v>
      </c>
      <c r="E12" s="46">
        <v>300</v>
      </c>
      <c r="F12" s="65">
        <f t="shared" si="2"/>
        <v>720</v>
      </c>
      <c r="G12" s="47"/>
      <c r="H12" s="66">
        <f t="shared" si="3"/>
        <v>0</v>
      </c>
      <c r="I12" s="58">
        <v>0.23</v>
      </c>
      <c r="J12" s="50">
        <f t="shared" si="0"/>
        <v>0</v>
      </c>
      <c r="K12" s="50">
        <f t="shared" si="1"/>
        <v>0</v>
      </c>
    </row>
    <row r="13" spans="1:11" ht="12.75">
      <c r="A13" s="62">
        <v>12</v>
      </c>
      <c r="B13" s="71" t="s">
        <v>57</v>
      </c>
      <c r="C13" s="57" t="s">
        <v>11</v>
      </c>
      <c r="D13" s="46">
        <v>10</v>
      </c>
      <c r="E13" s="46">
        <v>10</v>
      </c>
      <c r="F13" s="65">
        <f t="shared" si="2"/>
        <v>20</v>
      </c>
      <c r="G13" s="47"/>
      <c r="H13" s="66">
        <f t="shared" si="3"/>
        <v>0</v>
      </c>
      <c r="I13" s="58">
        <v>0.23</v>
      </c>
      <c r="J13" s="50">
        <f t="shared" si="0"/>
        <v>0</v>
      </c>
      <c r="K13" s="50">
        <f t="shared" si="1"/>
        <v>0</v>
      </c>
    </row>
    <row r="14" spans="1:11" ht="12.75">
      <c r="A14" s="62">
        <v>13</v>
      </c>
      <c r="B14" s="93" t="s">
        <v>31</v>
      </c>
      <c r="C14" s="45" t="s">
        <v>11</v>
      </c>
      <c r="D14" s="46">
        <v>50</v>
      </c>
      <c r="E14" s="46">
        <v>10</v>
      </c>
      <c r="F14" s="65">
        <f t="shared" si="2"/>
        <v>60</v>
      </c>
      <c r="G14" s="51"/>
      <c r="H14" s="66">
        <f t="shared" si="3"/>
        <v>0</v>
      </c>
      <c r="I14" s="49">
        <v>0.23</v>
      </c>
      <c r="J14" s="50">
        <f t="shared" si="0"/>
        <v>0</v>
      </c>
      <c r="K14" s="50">
        <f t="shared" si="1"/>
        <v>0</v>
      </c>
    </row>
    <row r="15" spans="1:11" ht="12.75">
      <c r="A15" s="62">
        <v>14</v>
      </c>
      <c r="B15" s="93" t="s">
        <v>314</v>
      </c>
      <c r="C15" s="45" t="s">
        <v>11</v>
      </c>
      <c r="D15" s="46">
        <v>10</v>
      </c>
      <c r="E15" s="46">
        <v>10</v>
      </c>
      <c r="F15" s="65">
        <f t="shared" si="2"/>
        <v>20</v>
      </c>
      <c r="G15" s="51"/>
      <c r="H15" s="66">
        <f t="shared" si="3"/>
        <v>0</v>
      </c>
      <c r="I15" s="49">
        <v>0.08</v>
      </c>
      <c r="J15" s="50">
        <f t="shared" si="0"/>
        <v>0</v>
      </c>
      <c r="K15" s="50">
        <f t="shared" si="1"/>
        <v>0</v>
      </c>
    </row>
    <row r="16" spans="1:11" ht="25.5">
      <c r="A16" s="62">
        <v>15</v>
      </c>
      <c r="B16" s="93" t="s">
        <v>237</v>
      </c>
      <c r="C16" s="45" t="s">
        <v>11</v>
      </c>
      <c r="D16" s="46">
        <v>20</v>
      </c>
      <c r="E16" s="46">
        <v>150</v>
      </c>
      <c r="F16" s="65">
        <f t="shared" si="2"/>
        <v>170</v>
      </c>
      <c r="G16" s="51"/>
      <c r="H16" s="66">
        <f t="shared" si="3"/>
        <v>0</v>
      </c>
      <c r="I16" s="49">
        <v>0.23</v>
      </c>
      <c r="J16" s="50">
        <f t="shared" si="0"/>
        <v>0</v>
      </c>
      <c r="K16" s="50">
        <f t="shared" si="1"/>
        <v>0</v>
      </c>
    </row>
    <row r="17" spans="1:11" ht="38.25">
      <c r="A17" s="62">
        <v>16</v>
      </c>
      <c r="B17" s="93" t="s">
        <v>197</v>
      </c>
      <c r="C17" s="45" t="s">
        <v>11</v>
      </c>
      <c r="D17" s="46">
        <v>250</v>
      </c>
      <c r="E17" s="46">
        <v>200</v>
      </c>
      <c r="F17" s="65">
        <f t="shared" si="2"/>
        <v>450</v>
      </c>
      <c r="G17" s="51"/>
      <c r="H17" s="66">
        <f t="shared" si="3"/>
        <v>0</v>
      </c>
      <c r="I17" s="49">
        <v>0.08</v>
      </c>
      <c r="J17" s="50">
        <f t="shared" si="0"/>
        <v>0</v>
      </c>
      <c r="K17" s="50">
        <f t="shared" si="1"/>
        <v>0</v>
      </c>
    </row>
    <row r="18" spans="1:11" ht="18" customHeight="1">
      <c r="A18" s="62">
        <v>17</v>
      </c>
      <c r="B18" s="71" t="s">
        <v>50</v>
      </c>
      <c r="C18" s="57" t="s">
        <v>11</v>
      </c>
      <c r="D18" s="46">
        <v>50</v>
      </c>
      <c r="E18" s="46">
        <v>30</v>
      </c>
      <c r="F18" s="65">
        <f t="shared" si="2"/>
        <v>80</v>
      </c>
      <c r="G18" s="47"/>
      <c r="H18" s="66">
        <f t="shared" si="3"/>
        <v>0</v>
      </c>
      <c r="I18" s="58">
        <v>0.23</v>
      </c>
      <c r="J18" s="50">
        <f t="shared" si="0"/>
        <v>0</v>
      </c>
      <c r="K18" s="50">
        <f t="shared" si="1"/>
        <v>0</v>
      </c>
    </row>
    <row r="19" spans="1:11" ht="12.75">
      <c r="A19" s="62">
        <v>18</v>
      </c>
      <c r="B19" s="71" t="s">
        <v>142</v>
      </c>
      <c r="C19" s="57" t="s">
        <v>11</v>
      </c>
      <c r="D19" s="46">
        <v>100</v>
      </c>
      <c r="E19" s="46">
        <v>50</v>
      </c>
      <c r="F19" s="65">
        <f t="shared" si="2"/>
        <v>150</v>
      </c>
      <c r="G19" s="47"/>
      <c r="H19" s="66">
        <f t="shared" si="3"/>
        <v>0</v>
      </c>
      <c r="I19" s="58">
        <v>0.05</v>
      </c>
      <c r="J19" s="50">
        <f t="shared" si="0"/>
        <v>0</v>
      </c>
      <c r="K19" s="50">
        <f t="shared" si="1"/>
        <v>0</v>
      </c>
    </row>
    <row r="20" spans="1:11" ht="12.75">
      <c r="A20" s="62">
        <v>19</v>
      </c>
      <c r="B20" s="71" t="s">
        <v>315</v>
      </c>
      <c r="C20" s="57" t="s">
        <v>11</v>
      </c>
      <c r="D20" s="46">
        <v>10</v>
      </c>
      <c r="E20" s="46">
        <v>10</v>
      </c>
      <c r="F20" s="65">
        <f t="shared" si="2"/>
        <v>20</v>
      </c>
      <c r="G20" s="47"/>
      <c r="H20" s="66">
        <f t="shared" si="3"/>
        <v>0</v>
      </c>
      <c r="I20" s="58">
        <v>0.08</v>
      </c>
      <c r="J20" s="50">
        <f t="shared" si="0"/>
        <v>0</v>
      </c>
      <c r="K20" s="50">
        <f t="shared" si="1"/>
        <v>0</v>
      </c>
    </row>
    <row r="21" spans="1:11" ht="36" customHeight="1">
      <c r="A21" s="62">
        <v>20</v>
      </c>
      <c r="B21" s="71" t="s">
        <v>39</v>
      </c>
      <c r="C21" s="57" t="s">
        <v>11</v>
      </c>
      <c r="D21" s="46">
        <v>20</v>
      </c>
      <c r="E21" s="46">
        <v>20</v>
      </c>
      <c r="F21" s="65">
        <f t="shared" si="2"/>
        <v>40</v>
      </c>
      <c r="G21" s="47"/>
      <c r="H21" s="66">
        <f t="shared" si="3"/>
        <v>0</v>
      </c>
      <c r="I21" s="58">
        <v>0.08</v>
      </c>
      <c r="J21" s="50">
        <f t="shared" si="0"/>
        <v>0</v>
      </c>
      <c r="K21" s="50">
        <f t="shared" si="1"/>
        <v>0</v>
      </c>
    </row>
    <row r="22" spans="1:11" ht="25.5">
      <c r="A22" s="62">
        <v>21</v>
      </c>
      <c r="B22" s="71" t="s">
        <v>227</v>
      </c>
      <c r="C22" s="57" t="s">
        <v>11</v>
      </c>
      <c r="D22" s="46">
        <v>10</v>
      </c>
      <c r="E22" s="46">
        <v>10</v>
      </c>
      <c r="F22" s="65">
        <f t="shared" si="2"/>
        <v>20</v>
      </c>
      <c r="G22" s="47"/>
      <c r="H22" s="66">
        <f t="shared" si="3"/>
        <v>0</v>
      </c>
      <c r="I22" s="58">
        <v>0.23</v>
      </c>
      <c r="J22" s="50">
        <f t="shared" si="0"/>
        <v>0</v>
      </c>
      <c r="K22" s="50">
        <f t="shared" si="1"/>
        <v>0</v>
      </c>
    </row>
    <row r="23" spans="1:11" ht="25.5" customHeight="1">
      <c r="A23" s="62">
        <v>22</v>
      </c>
      <c r="B23" s="71" t="s">
        <v>143</v>
      </c>
      <c r="C23" s="57" t="s">
        <v>11</v>
      </c>
      <c r="D23" s="46">
        <v>80</v>
      </c>
      <c r="E23" s="46">
        <v>20</v>
      </c>
      <c r="F23" s="65">
        <f t="shared" si="2"/>
        <v>100</v>
      </c>
      <c r="G23" s="47"/>
      <c r="H23" s="66">
        <f t="shared" si="3"/>
        <v>0</v>
      </c>
      <c r="I23" s="58">
        <v>0.08</v>
      </c>
      <c r="J23" s="50">
        <f t="shared" si="0"/>
        <v>0</v>
      </c>
      <c r="K23" s="50">
        <f t="shared" si="1"/>
        <v>0</v>
      </c>
    </row>
    <row r="24" spans="1:11" ht="51">
      <c r="A24" s="62">
        <v>23</v>
      </c>
      <c r="B24" s="71" t="s">
        <v>144</v>
      </c>
      <c r="C24" s="57" t="s">
        <v>10</v>
      </c>
      <c r="D24" s="46">
        <v>20</v>
      </c>
      <c r="E24" s="46">
        <v>50</v>
      </c>
      <c r="F24" s="65">
        <f t="shared" si="2"/>
        <v>70</v>
      </c>
      <c r="G24" s="47"/>
      <c r="H24" s="66">
        <f t="shared" si="3"/>
        <v>0</v>
      </c>
      <c r="I24" s="58">
        <v>0.23</v>
      </c>
      <c r="J24" s="50">
        <f t="shared" si="0"/>
        <v>0</v>
      </c>
      <c r="K24" s="50">
        <f t="shared" si="1"/>
        <v>0</v>
      </c>
    </row>
    <row r="25" spans="1:11" ht="25.5">
      <c r="A25" s="62">
        <v>24</v>
      </c>
      <c r="B25" s="71" t="s">
        <v>145</v>
      </c>
      <c r="C25" s="57" t="s">
        <v>10</v>
      </c>
      <c r="D25" s="46">
        <v>10</v>
      </c>
      <c r="E25" s="46">
        <v>50</v>
      </c>
      <c r="F25" s="65">
        <f t="shared" si="2"/>
        <v>60</v>
      </c>
      <c r="G25" s="47"/>
      <c r="H25" s="66">
        <f t="shared" si="3"/>
        <v>0</v>
      </c>
      <c r="I25" s="58">
        <v>0.23</v>
      </c>
      <c r="J25" s="50">
        <f t="shared" si="0"/>
        <v>0</v>
      </c>
      <c r="K25" s="50">
        <f t="shared" si="1"/>
        <v>0</v>
      </c>
    </row>
    <row r="26" spans="1:11" ht="25.5">
      <c r="A26" s="62">
        <v>25</v>
      </c>
      <c r="B26" s="71" t="s">
        <v>146</v>
      </c>
      <c r="C26" s="57" t="s">
        <v>10</v>
      </c>
      <c r="D26" s="46">
        <v>10</v>
      </c>
      <c r="E26" s="46">
        <v>20</v>
      </c>
      <c r="F26" s="65">
        <f t="shared" si="2"/>
        <v>30</v>
      </c>
      <c r="G26" s="47"/>
      <c r="H26" s="66">
        <f t="shared" si="3"/>
        <v>0</v>
      </c>
      <c r="I26" s="58">
        <v>0.23</v>
      </c>
      <c r="J26" s="50">
        <f t="shared" si="0"/>
        <v>0</v>
      </c>
      <c r="K26" s="50">
        <f t="shared" si="1"/>
        <v>0</v>
      </c>
    </row>
    <row r="27" spans="1:11" ht="12.75">
      <c r="A27" s="62">
        <v>26</v>
      </c>
      <c r="B27" s="118" t="s">
        <v>52</v>
      </c>
      <c r="C27" s="119" t="s">
        <v>11</v>
      </c>
      <c r="D27" s="46">
        <v>10</v>
      </c>
      <c r="E27" s="46">
        <v>10</v>
      </c>
      <c r="F27" s="65">
        <f t="shared" si="2"/>
        <v>20</v>
      </c>
      <c r="G27" s="51"/>
      <c r="H27" s="66">
        <f t="shared" si="3"/>
        <v>0</v>
      </c>
      <c r="I27" s="58">
        <v>0.23</v>
      </c>
      <c r="J27" s="50">
        <f t="shared" si="0"/>
        <v>0</v>
      </c>
      <c r="K27" s="50">
        <f t="shared" si="1"/>
        <v>0</v>
      </c>
    </row>
    <row r="28" spans="1:11" ht="38.25">
      <c r="A28" s="62">
        <v>27</v>
      </c>
      <c r="B28" s="71" t="s">
        <v>147</v>
      </c>
      <c r="C28" s="57" t="s">
        <v>11</v>
      </c>
      <c r="D28" s="46">
        <v>15</v>
      </c>
      <c r="E28" s="46">
        <v>40</v>
      </c>
      <c r="F28" s="65">
        <f t="shared" si="2"/>
        <v>55</v>
      </c>
      <c r="G28" s="47"/>
      <c r="H28" s="66">
        <f t="shared" si="3"/>
        <v>0</v>
      </c>
      <c r="I28" s="58">
        <v>0.23</v>
      </c>
      <c r="J28" s="50">
        <f t="shared" si="0"/>
        <v>0</v>
      </c>
      <c r="K28" s="50">
        <f t="shared" si="1"/>
        <v>0</v>
      </c>
    </row>
    <row r="29" spans="1:11" ht="12.75">
      <c r="A29" s="62">
        <v>28</v>
      </c>
      <c r="B29" s="71" t="s">
        <v>310</v>
      </c>
      <c r="C29" s="121" t="s">
        <v>14</v>
      </c>
      <c r="D29" s="46">
        <v>50</v>
      </c>
      <c r="E29" s="46">
        <v>10</v>
      </c>
      <c r="F29" s="65">
        <f t="shared" si="2"/>
        <v>60</v>
      </c>
      <c r="G29" s="47"/>
      <c r="H29" s="66">
        <f t="shared" si="3"/>
        <v>0</v>
      </c>
      <c r="I29" s="58">
        <v>0.05</v>
      </c>
      <c r="J29" s="50">
        <f t="shared" si="0"/>
        <v>0</v>
      </c>
      <c r="K29" s="50">
        <f t="shared" si="1"/>
        <v>0</v>
      </c>
    </row>
    <row r="30" spans="1:11" ht="16.5" customHeight="1">
      <c r="A30" s="62">
        <v>29</v>
      </c>
      <c r="B30" s="93" t="s">
        <v>238</v>
      </c>
      <c r="C30" s="120" t="s">
        <v>14</v>
      </c>
      <c r="D30" s="46">
        <v>100</v>
      </c>
      <c r="E30" s="46">
        <v>30</v>
      </c>
      <c r="F30" s="65">
        <f t="shared" si="2"/>
        <v>130</v>
      </c>
      <c r="G30" s="51"/>
      <c r="H30" s="66">
        <f t="shared" si="3"/>
        <v>0</v>
      </c>
      <c r="I30" s="49">
        <v>0.05</v>
      </c>
      <c r="J30" s="50">
        <f t="shared" si="0"/>
        <v>0</v>
      </c>
      <c r="K30" s="50">
        <f t="shared" si="1"/>
        <v>0</v>
      </c>
    </row>
    <row r="31" spans="1:11" ht="16.5" customHeight="1">
      <c r="A31" s="62">
        <v>30</v>
      </c>
      <c r="B31" s="93" t="s">
        <v>311</v>
      </c>
      <c r="C31" s="120" t="s">
        <v>14</v>
      </c>
      <c r="D31" s="46">
        <v>50</v>
      </c>
      <c r="E31" s="46">
        <v>30</v>
      </c>
      <c r="F31" s="65">
        <f t="shared" si="2"/>
        <v>80</v>
      </c>
      <c r="G31" s="51"/>
      <c r="H31" s="66">
        <f t="shared" si="3"/>
        <v>0</v>
      </c>
      <c r="I31" s="49">
        <v>0.05</v>
      </c>
      <c r="J31" s="50">
        <f t="shared" si="0"/>
        <v>0</v>
      </c>
      <c r="K31" s="50">
        <f t="shared" si="1"/>
        <v>0</v>
      </c>
    </row>
    <row r="32" spans="1:11" ht="12.75">
      <c r="A32" s="62">
        <v>31</v>
      </c>
      <c r="B32" s="71" t="s">
        <v>148</v>
      </c>
      <c r="C32" s="121" t="s">
        <v>14</v>
      </c>
      <c r="D32" s="46">
        <v>120</v>
      </c>
      <c r="E32" s="46">
        <v>50</v>
      </c>
      <c r="F32" s="65">
        <f t="shared" si="2"/>
        <v>170</v>
      </c>
      <c r="G32" s="47"/>
      <c r="H32" s="66">
        <f t="shared" si="3"/>
        <v>0</v>
      </c>
      <c r="I32" s="58">
        <v>0.05</v>
      </c>
      <c r="J32" s="50">
        <f t="shared" si="0"/>
        <v>0</v>
      </c>
      <c r="K32" s="50">
        <f t="shared" si="1"/>
        <v>0</v>
      </c>
    </row>
    <row r="33" spans="1:11" ht="25.5" customHeight="1">
      <c r="A33" s="62">
        <v>32</v>
      </c>
      <c r="B33" s="71" t="s">
        <v>149</v>
      </c>
      <c r="C33" s="121" t="s">
        <v>14</v>
      </c>
      <c r="D33" s="46">
        <v>100</v>
      </c>
      <c r="E33" s="46">
        <v>50</v>
      </c>
      <c r="F33" s="65">
        <f t="shared" si="2"/>
        <v>150</v>
      </c>
      <c r="G33" s="47"/>
      <c r="H33" s="66">
        <f t="shared" si="3"/>
        <v>0</v>
      </c>
      <c r="I33" s="58">
        <v>0.05</v>
      </c>
      <c r="J33" s="50">
        <f t="shared" si="0"/>
        <v>0</v>
      </c>
      <c r="K33" s="50">
        <f t="shared" si="1"/>
        <v>0</v>
      </c>
    </row>
    <row r="34" spans="1:11" ht="12.75">
      <c r="A34" s="62">
        <v>33</v>
      </c>
      <c r="B34" s="71" t="s">
        <v>55</v>
      </c>
      <c r="C34" s="121" t="s">
        <v>11</v>
      </c>
      <c r="D34" s="46">
        <v>80</v>
      </c>
      <c r="E34" s="46">
        <v>10</v>
      </c>
      <c r="F34" s="65">
        <f t="shared" si="2"/>
        <v>90</v>
      </c>
      <c r="G34" s="47"/>
      <c r="H34" s="66">
        <f t="shared" si="3"/>
        <v>0</v>
      </c>
      <c r="I34" s="58">
        <v>0.05</v>
      </c>
      <c r="J34" s="50">
        <f t="shared" si="0"/>
        <v>0</v>
      </c>
      <c r="K34" s="50">
        <f t="shared" si="1"/>
        <v>0</v>
      </c>
    </row>
    <row r="35" spans="1:11" ht="12.75">
      <c r="A35" s="62">
        <v>34</v>
      </c>
      <c r="B35" s="93" t="s">
        <v>150</v>
      </c>
      <c r="C35" s="120" t="s">
        <v>14</v>
      </c>
      <c r="D35" s="46">
        <v>100</v>
      </c>
      <c r="E35" s="46">
        <v>10</v>
      </c>
      <c r="F35" s="65">
        <f t="shared" si="2"/>
        <v>110</v>
      </c>
      <c r="G35" s="51"/>
      <c r="H35" s="66">
        <f t="shared" si="3"/>
        <v>0</v>
      </c>
      <c r="I35" s="49">
        <v>0.05</v>
      </c>
      <c r="J35" s="50">
        <f t="shared" si="0"/>
        <v>0</v>
      </c>
      <c r="K35" s="50">
        <f t="shared" si="1"/>
        <v>0</v>
      </c>
    </row>
    <row r="36" spans="1:11" ht="39" customHeight="1">
      <c r="A36" s="62">
        <v>35</v>
      </c>
      <c r="B36" s="93" t="s">
        <v>51</v>
      </c>
      <c r="C36" s="120" t="s">
        <v>14</v>
      </c>
      <c r="D36" s="46">
        <v>120</v>
      </c>
      <c r="E36" s="46">
        <v>30</v>
      </c>
      <c r="F36" s="65">
        <f t="shared" si="2"/>
        <v>150</v>
      </c>
      <c r="G36" s="51"/>
      <c r="H36" s="66">
        <f t="shared" si="3"/>
        <v>0</v>
      </c>
      <c r="I36" s="49">
        <v>0.05</v>
      </c>
      <c r="J36" s="50">
        <f t="shared" si="0"/>
        <v>0</v>
      </c>
      <c r="K36" s="50">
        <f t="shared" si="1"/>
        <v>0</v>
      </c>
    </row>
    <row r="37" spans="1:11" ht="25.5">
      <c r="A37" s="62">
        <v>36</v>
      </c>
      <c r="B37" s="71" t="s">
        <v>151</v>
      </c>
      <c r="C37" s="121" t="s">
        <v>11</v>
      </c>
      <c r="D37" s="46">
        <v>40</v>
      </c>
      <c r="E37" s="46">
        <v>40</v>
      </c>
      <c r="F37" s="65">
        <f t="shared" si="2"/>
        <v>80</v>
      </c>
      <c r="G37" s="47"/>
      <c r="H37" s="66">
        <f t="shared" si="3"/>
        <v>0</v>
      </c>
      <c r="I37" s="58">
        <v>0.08</v>
      </c>
      <c r="J37" s="50">
        <f aca="true" t="shared" si="4" ref="J37:J74">H37*I37</f>
        <v>0</v>
      </c>
      <c r="K37" s="50">
        <f aca="true" t="shared" si="5" ref="K37:K74">H37+J37</f>
        <v>0</v>
      </c>
    </row>
    <row r="38" spans="1:11" ht="12.75">
      <c r="A38" s="62">
        <v>37</v>
      </c>
      <c r="B38" s="71" t="s">
        <v>317</v>
      </c>
      <c r="C38" s="121" t="s">
        <v>11</v>
      </c>
      <c r="D38" s="46">
        <v>10</v>
      </c>
      <c r="E38" s="46">
        <v>10</v>
      </c>
      <c r="F38" s="65">
        <f t="shared" si="2"/>
        <v>20</v>
      </c>
      <c r="G38" s="47"/>
      <c r="H38" s="66">
        <f t="shared" si="3"/>
        <v>0</v>
      </c>
      <c r="I38" s="58">
        <v>0.23</v>
      </c>
      <c r="J38" s="50">
        <f t="shared" si="4"/>
        <v>0</v>
      </c>
      <c r="K38" s="50">
        <f t="shared" si="5"/>
        <v>0</v>
      </c>
    </row>
    <row r="39" spans="1:11" ht="51">
      <c r="A39" s="62">
        <v>38</v>
      </c>
      <c r="B39" s="122" t="s">
        <v>152</v>
      </c>
      <c r="C39" s="121" t="s">
        <v>11</v>
      </c>
      <c r="D39" s="46">
        <v>150</v>
      </c>
      <c r="E39" s="46">
        <v>150</v>
      </c>
      <c r="F39" s="65">
        <f t="shared" si="2"/>
        <v>300</v>
      </c>
      <c r="G39" s="47"/>
      <c r="H39" s="66">
        <f t="shared" si="3"/>
        <v>0</v>
      </c>
      <c r="I39" s="58">
        <v>0.08</v>
      </c>
      <c r="J39" s="50">
        <f t="shared" si="4"/>
        <v>0</v>
      </c>
      <c r="K39" s="50">
        <f t="shared" si="5"/>
        <v>0</v>
      </c>
    </row>
    <row r="40" spans="1:11" ht="51">
      <c r="A40" s="62">
        <v>39</v>
      </c>
      <c r="B40" s="122" t="s">
        <v>154</v>
      </c>
      <c r="C40" s="121" t="s">
        <v>11</v>
      </c>
      <c r="D40" s="46">
        <v>50</v>
      </c>
      <c r="E40" s="46">
        <v>30</v>
      </c>
      <c r="F40" s="65">
        <f t="shared" si="2"/>
        <v>80</v>
      </c>
      <c r="G40" s="47"/>
      <c r="H40" s="66">
        <f t="shared" si="3"/>
        <v>0</v>
      </c>
      <c r="I40" s="58">
        <v>0.08</v>
      </c>
      <c r="J40" s="50">
        <f t="shared" si="4"/>
        <v>0</v>
      </c>
      <c r="K40" s="50">
        <f t="shared" si="5"/>
        <v>0</v>
      </c>
    </row>
    <row r="41" spans="1:11" ht="25.5">
      <c r="A41" s="62">
        <v>40</v>
      </c>
      <c r="B41" s="71" t="s">
        <v>155</v>
      </c>
      <c r="C41" s="121" t="s">
        <v>11</v>
      </c>
      <c r="D41" s="46">
        <v>100</v>
      </c>
      <c r="E41" s="46">
        <v>30</v>
      </c>
      <c r="F41" s="65">
        <f t="shared" si="2"/>
        <v>130</v>
      </c>
      <c r="G41" s="47"/>
      <c r="H41" s="66">
        <f t="shared" si="3"/>
        <v>0</v>
      </c>
      <c r="I41" s="58">
        <v>0.08</v>
      </c>
      <c r="J41" s="50">
        <f t="shared" si="4"/>
        <v>0</v>
      </c>
      <c r="K41" s="50">
        <f t="shared" si="5"/>
        <v>0</v>
      </c>
    </row>
    <row r="42" spans="1:11" ht="12.75">
      <c r="A42" s="62">
        <v>41</v>
      </c>
      <c r="B42" s="71" t="s">
        <v>318</v>
      </c>
      <c r="C42" s="121" t="s">
        <v>11</v>
      </c>
      <c r="D42" s="46">
        <v>10</v>
      </c>
      <c r="E42" s="46">
        <v>10</v>
      </c>
      <c r="F42" s="65">
        <f t="shared" si="2"/>
        <v>20</v>
      </c>
      <c r="G42" s="47"/>
      <c r="H42" s="66">
        <f t="shared" si="3"/>
        <v>0</v>
      </c>
      <c r="I42" s="58">
        <v>0.23</v>
      </c>
      <c r="J42" s="50">
        <f t="shared" si="4"/>
        <v>0</v>
      </c>
      <c r="K42" s="50">
        <f t="shared" si="5"/>
        <v>0</v>
      </c>
    </row>
    <row r="43" spans="1:11" ht="25.5" customHeight="1">
      <c r="A43" s="62">
        <v>42</v>
      </c>
      <c r="B43" s="123" t="s">
        <v>91</v>
      </c>
      <c r="C43" s="57" t="s">
        <v>10</v>
      </c>
      <c r="D43" s="46">
        <v>20</v>
      </c>
      <c r="E43" s="46">
        <v>10</v>
      </c>
      <c r="F43" s="65">
        <f t="shared" si="2"/>
        <v>30</v>
      </c>
      <c r="G43" s="47"/>
      <c r="H43" s="66">
        <f t="shared" si="3"/>
        <v>0</v>
      </c>
      <c r="I43" s="58">
        <v>0.23</v>
      </c>
      <c r="J43" s="50">
        <f t="shared" si="4"/>
        <v>0</v>
      </c>
      <c r="K43" s="50">
        <f t="shared" si="5"/>
        <v>0</v>
      </c>
    </row>
    <row r="44" spans="1:11" ht="12.75">
      <c r="A44" s="62">
        <v>43</v>
      </c>
      <c r="B44" s="71" t="s">
        <v>56</v>
      </c>
      <c r="C44" s="57" t="s">
        <v>11</v>
      </c>
      <c r="D44" s="46">
        <v>110</v>
      </c>
      <c r="E44" s="46">
        <v>10</v>
      </c>
      <c r="F44" s="65">
        <f t="shared" si="2"/>
        <v>120</v>
      </c>
      <c r="G44" s="47"/>
      <c r="H44" s="66">
        <f t="shared" si="3"/>
        <v>0</v>
      </c>
      <c r="I44" s="58">
        <v>0.23</v>
      </c>
      <c r="J44" s="50">
        <f t="shared" si="4"/>
        <v>0</v>
      </c>
      <c r="K44" s="50">
        <f t="shared" si="5"/>
        <v>0</v>
      </c>
    </row>
    <row r="45" spans="1:11" ht="25.5">
      <c r="A45" s="62">
        <v>44</v>
      </c>
      <c r="B45" s="71" t="s">
        <v>316</v>
      </c>
      <c r="C45" s="57" t="s">
        <v>11</v>
      </c>
      <c r="D45" s="46">
        <v>20</v>
      </c>
      <c r="E45" s="46">
        <v>10</v>
      </c>
      <c r="F45" s="65">
        <f t="shared" si="2"/>
        <v>30</v>
      </c>
      <c r="G45" s="47"/>
      <c r="H45" s="66">
        <f t="shared" si="3"/>
        <v>0</v>
      </c>
      <c r="I45" s="58">
        <v>0.08</v>
      </c>
      <c r="J45" s="50">
        <f t="shared" si="4"/>
        <v>0</v>
      </c>
      <c r="K45" s="50">
        <f t="shared" si="5"/>
        <v>0</v>
      </c>
    </row>
    <row r="46" spans="1:11" ht="12.75">
      <c r="A46" s="62">
        <v>45</v>
      </c>
      <c r="B46" s="97" t="s">
        <v>47</v>
      </c>
      <c r="C46" s="57" t="s">
        <v>11</v>
      </c>
      <c r="D46" s="46">
        <v>100</v>
      </c>
      <c r="E46" s="46">
        <v>100</v>
      </c>
      <c r="F46" s="65">
        <f t="shared" si="2"/>
        <v>200</v>
      </c>
      <c r="G46" s="47"/>
      <c r="H46" s="66">
        <f t="shared" si="3"/>
        <v>0</v>
      </c>
      <c r="I46" s="96">
        <v>0.08</v>
      </c>
      <c r="J46" s="50">
        <f t="shared" si="4"/>
        <v>0</v>
      </c>
      <c r="K46" s="50">
        <f t="shared" si="5"/>
        <v>0</v>
      </c>
    </row>
    <row r="47" spans="1:11" ht="63.75">
      <c r="A47" s="62">
        <v>46</v>
      </c>
      <c r="B47" s="93" t="s">
        <v>228</v>
      </c>
      <c r="C47" s="45" t="s">
        <v>11</v>
      </c>
      <c r="D47" s="46">
        <v>10</v>
      </c>
      <c r="E47" s="46">
        <v>40</v>
      </c>
      <c r="F47" s="65">
        <f t="shared" si="2"/>
        <v>50</v>
      </c>
      <c r="G47" s="51"/>
      <c r="H47" s="66">
        <f t="shared" si="3"/>
        <v>0</v>
      </c>
      <c r="I47" s="49">
        <v>0.08</v>
      </c>
      <c r="J47" s="50">
        <f t="shared" si="4"/>
        <v>0</v>
      </c>
      <c r="K47" s="50">
        <f t="shared" si="5"/>
        <v>0</v>
      </c>
    </row>
    <row r="48" spans="1:11" ht="25.5">
      <c r="A48" s="62">
        <v>47</v>
      </c>
      <c r="B48" s="93" t="s">
        <v>313</v>
      </c>
      <c r="C48" s="45" t="s">
        <v>11</v>
      </c>
      <c r="D48" s="46">
        <v>30</v>
      </c>
      <c r="E48" s="46">
        <v>20</v>
      </c>
      <c r="F48" s="65">
        <f t="shared" si="2"/>
        <v>50</v>
      </c>
      <c r="G48" s="51"/>
      <c r="H48" s="66">
        <f t="shared" si="3"/>
        <v>0</v>
      </c>
      <c r="I48" s="49">
        <v>0.05</v>
      </c>
      <c r="J48" s="50">
        <f t="shared" si="4"/>
        <v>0</v>
      </c>
      <c r="K48" s="50">
        <f t="shared" si="5"/>
        <v>0</v>
      </c>
    </row>
    <row r="49" spans="1:11" ht="25.5">
      <c r="A49" s="62">
        <v>48</v>
      </c>
      <c r="B49" s="93" t="s">
        <v>239</v>
      </c>
      <c r="C49" s="45" t="s">
        <v>11</v>
      </c>
      <c r="D49" s="46">
        <v>50</v>
      </c>
      <c r="E49" s="46">
        <v>20</v>
      </c>
      <c r="F49" s="65">
        <f t="shared" si="2"/>
        <v>70</v>
      </c>
      <c r="G49" s="51"/>
      <c r="H49" s="66">
        <f t="shared" si="3"/>
        <v>0</v>
      </c>
      <c r="I49" s="49">
        <v>0.05</v>
      </c>
      <c r="J49" s="50">
        <f t="shared" si="4"/>
        <v>0</v>
      </c>
      <c r="K49" s="50">
        <f t="shared" si="5"/>
        <v>0</v>
      </c>
    </row>
    <row r="50" spans="1:11" ht="28.5" customHeight="1">
      <c r="A50" s="62">
        <v>49</v>
      </c>
      <c r="B50" s="71" t="s">
        <v>153</v>
      </c>
      <c r="C50" s="45" t="s">
        <v>11</v>
      </c>
      <c r="D50" s="46">
        <v>100</v>
      </c>
      <c r="E50" s="46">
        <v>100</v>
      </c>
      <c r="F50" s="65">
        <f t="shared" si="2"/>
        <v>200</v>
      </c>
      <c r="G50" s="51"/>
      <c r="H50" s="66">
        <f t="shared" si="3"/>
        <v>0</v>
      </c>
      <c r="I50" s="49">
        <v>0.05</v>
      </c>
      <c r="J50" s="50">
        <f t="shared" si="4"/>
        <v>0</v>
      </c>
      <c r="K50" s="50">
        <f t="shared" si="5"/>
        <v>0</v>
      </c>
    </row>
    <row r="51" spans="1:11" ht="38.25">
      <c r="A51" s="62">
        <v>50</v>
      </c>
      <c r="B51" s="71" t="s">
        <v>156</v>
      </c>
      <c r="C51" s="57" t="s">
        <v>11</v>
      </c>
      <c r="D51" s="46">
        <v>30</v>
      </c>
      <c r="E51" s="46">
        <v>10</v>
      </c>
      <c r="F51" s="65">
        <f t="shared" si="2"/>
        <v>40</v>
      </c>
      <c r="G51" s="47"/>
      <c r="H51" s="66">
        <f t="shared" si="3"/>
        <v>0</v>
      </c>
      <c r="I51" s="58">
        <v>0.05</v>
      </c>
      <c r="J51" s="50">
        <f t="shared" si="4"/>
        <v>0</v>
      </c>
      <c r="K51" s="50">
        <f t="shared" si="5"/>
        <v>0</v>
      </c>
    </row>
    <row r="52" spans="1:11" ht="38.25">
      <c r="A52" s="62">
        <v>51</v>
      </c>
      <c r="B52" s="71" t="s">
        <v>157</v>
      </c>
      <c r="C52" s="45" t="s">
        <v>11</v>
      </c>
      <c r="D52" s="46">
        <v>40</v>
      </c>
      <c r="E52" s="46">
        <v>30</v>
      </c>
      <c r="F52" s="65">
        <f t="shared" si="2"/>
        <v>70</v>
      </c>
      <c r="G52" s="51"/>
      <c r="H52" s="66">
        <f t="shared" si="3"/>
        <v>0</v>
      </c>
      <c r="I52" s="49">
        <v>0.05</v>
      </c>
      <c r="J52" s="50">
        <f t="shared" si="4"/>
        <v>0</v>
      </c>
      <c r="K52" s="50">
        <f t="shared" si="5"/>
        <v>0</v>
      </c>
    </row>
    <row r="53" spans="1:11" ht="25.5">
      <c r="A53" s="62">
        <v>52</v>
      </c>
      <c r="B53" s="71" t="s">
        <v>240</v>
      </c>
      <c r="C53" s="45" t="s">
        <v>11</v>
      </c>
      <c r="D53" s="46">
        <v>50</v>
      </c>
      <c r="E53" s="46">
        <v>30</v>
      </c>
      <c r="F53" s="65">
        <f t="shared" si="2"/>
        <v>80</v>
      </c>
      <c r="G53" s="51"/>
      <c r="H53" s="66">
        <f t="shared" si="3"/>
        <v>0</v>
      </c>
      <c r="I53" s="49">
        <v>0.05</v>
      </c>
      <c r="J53" s="50">
        <f t="shared" si="4"/>
        <v>0</v>
      </c>
      <c r="K53" s="50">
        <f t="shared" si="5"/>
        <v>0</v>
      </c>
    </row>
    <row r="54" spans="1:11" ht="25.5">
      <c r="A54" s="62">
        <v>53</v>
      </c>
      <c r="B54" s="71" t="s">
        <v>312</v>
      </c>
      <c r="C54" s="45" t="s">
        <v>11</v>
      </c>
      <c r="D54" s="46">
        <v>50</v>
      </c>
      <c r="E54" s="46">
        <v>10</v>
      </c>
      <c r="F54" s="65">
        <f t="shared" si="2"/>
        <v>60</v>
      </c>
      <c r="G54" s="51"/>
      <c r="H54" s="66">
        <f t="shared" si="3"/>
        <v>0</v>
      </c>
      <c r="I54" s="49">
        <v>0.05</v>
      </c>
      <c r="J54" s="50">
        <f t="shared" si="4"/>
        <v>0</v>
      </c>
      <c r="K54" s="50">
        <f t="shared" si="5"/>
        <v>0</v>
      </c>
    </row>
    <row r="55" spans="1:11" ht="25.5" customHeight="1">
      <c r="A55" s="62">
        <v>54</v>
      </c>
      <c r="B55" s="71" t="s">
        <v>241</v>
      </c>
      <c r="C55" s="57" t="s">
        <v>11</v>
      </c>
      <c r="D55" s="46">
        <v>100</v>
      </c>
      <c r="E55" s="46">
        <v>10</v>
      </c>
      <c r="F55" s="65">
        <f t="shared" si="2"/>
        <v>110</v>
      </c>
      <c r="G55" s="47"/>
      <c r="H55" s="66">
        <f t="shared" si="3"/>
        <v>0</v>
      </c>
      <c r="I55" s="58">
        <v>0.05</v>
      </c>
      <c r="J55" s="50">
        <f t="shared" si="4"/>
        <v>0</v>
      </c>
      <c r="K55" s="50">
        <f t="shared" si="5"/>
        <v>0</v>
      </c>
    </row>
    <row r="56" spans="1:11" ht="25.5">
      <c r="A56" s="62">
        <v>55</v>
      </c>
      <c r="B56" s="71" t="s">
        <v>242</v>
      </c>
      <c r="C56" s="45" t="s">
        <v>11</v>
      </c>
      <c r="D56" s="46">
        <v>350</v>
      </c>
      <c r="E56" s="46">
        <v>250</v>
      </c>
      <c r="F56" s="65">
        <f t="shared" si="2"/>
        <v>600</v>
      </c>
      <c r="G56" s="51"/>
      <c r="H56" s="66">
        <f t="shared" si="3"/>
        <v>0</v>
      </c>
      <c r="I56" s="49">
        <v>0.05</v>
      </c>
      <c r="J56" s="50">
        <f t="shared" si="4"/>
        <v>0</v>
      </c>
      <c r="K56" s="50">
        <f t="shared" si="5"/>
        <v>0</v>
      </c>
    </row>
    <row r="57" spans="1:11" ht="25.5">
      <c r="A57" s="62">
        <v>56</v>
      </c>
      <c r="B57" s="71" t="s">
        <v>158</v>
      </c>
      <c r="C57" s="57" t="s">
        <v>11</v>
      </c>
      <c r="D57" s="46">
        <v>220</v>
      </c>
      <c r="E57" s="46">
        <v>80</v>
      </c>
      <c r="F57" s="65">
        <f t="shared" si="2"/>
        <v>300</v>
      </c>
      <c r="G57" s="47"/>
      <c r="H57" s="66">
        <f t="shared" si="3"/>
        <v>0</v>
      </c>
      <c r="I57" s="58">
        <v>0.05</v>
      </c>
      <c r="J57" s="50">
        <f t="shared" si="4"/>
        <v>0</v>
      </c>
      <c r="K57" s="50">
        <f t="shared" si="5"/>
        <v>0</v>
      </c>
    </row>
    <row r="58" spans="1:11" ht="38.25">
      <c r="A58" s="62">
        <v>57</v>
      </c>
      <c r="B58" s="71" t="s">
        <v>159</v>
      </c>
      <c r="C58" s="57" t="s">
        <v>11</v>
      </c>
      <c r="D58" s="46">
        <v>30</v>
      </c>
      <c r="E58" s="46">
        <v>50</v>
      </c>
      <c r="F58" s="65">
        <f t="shared" si="2"/>
        <v>80</v>
      </c>
      <c r="G58" s="47"/>
      <c r="H58" s="66">
        <f t="shared" si="3"/>
        <v>0</v>
      </c>
      <c r="I58" s="58">
        <v>0.08</v>
      </c>
      <c r="J58" s="50">
        <f t="shared" si="4"/>
        <v>0</v>
      </c>
      <c r="K58" s="50">
        <f t="shared" si="5"/>
        <v>0</v>
      </c>
    </row>
    <row r="59" spans="1:11" ht="12.75">
      <c r="A59" s="62">
        <v>58</v>
      </c>
      <c r="B59" s="71" t="s">
        <v>243</v>
      </c>
      <c r="C59" s="57" t="s">
        <v>11</v>
      </c>
      <c r="D59" s="46">
        <v>10</v>
      </c>
      <c r="E59" s="46">
        <v>10</v>
      </c>
      <c r="F59" s="65">
        <f t="shared" si="2"/>
        <v>20</v>
      </c>
      <c r="G59" s="47"/>
      <c r="H59" s="66">
        <f t="shared" si="3"/>
        <v>0</v>
      </c>
      <c r="I59" s="58">
        <v>0.05</v>
      </c>
      <c r="J59" s="50">
        <f t="shared" si="4"/>
        <v>0</v>
      </c>
      <c r="K59" s="50">
        <f t="shared" si="5"/>
        <v>0</v>
      </c>
    </row>
    <row r="60" spans="1:11" ht="25.5">
      <c r="A60" s="62">
        <v>59</v>
      </c>
      <c r="B60" s="93" t="s">
        <v>24</v>
      </c>
      <c r="C60" s="45" t="s">
        <v>11</v>
      </c>
      <c r="D60" s="46">
        <v>380</v>
      </c>
      <c r="E60" s="46">
        <v>100</v>
      </c>
      <c r="F60" s="65">
        <f t="shared" si="2"/>
        <v>480</v>
      </c>
      <c r="G60" s="51"/>
      <c r="H60" s="66">
        <f t="shared" si="3"/>
        <v>0</v>
      </c>
      <c r="I60" s="49">
        <v>0.05</v>
      </c>
      <c r="J60" s="50">
        <f t="shared" si="4"/>
        <v>0</v>
      </c>
      <c r="K60" s="50">
        <f t="shared" si="5"/>
        <v>0</v>
      </c>
    </row>
    <row r="61" spans="1:11" ht="25.5">
      <c r="A61" s="62">
        <v>60</v>
      </c>
      <c r="B61" s="93" t="s">
        <v>308</v>
      </c>
      <c r="C61" s="45" t="s">
        <v>11</v>
      </c>
      <c r="D61" s="46">
        <v>50</v>
      </c>
      <c r="E61" s="46">
        <v>20</v>
      </c>
      <c r="F61" s="65">
        <f t="shared" si="2"/>
        <v>70</v>
      </c>
      <c r="G61" s="51"/>
      <c r="H61" s="66">
        <f t="shared" si="3"/>
        <v>0</v>
      </c>
      <c r="I61" s="49">
        <v>0.05</v>
      </c>
      <c r="J61" s="50">
        <f t="shared" si="4"/>
        <v>0</v>
      </c>
      <c r="K61" s="50">
        <f t="shared" si="5"/>
        <v>0</v>
      </c>
    </row>
    <row r="62" spans="1:11" ht="12.75">
      <c r="A62" s="62">
        <v>61</v>
      </c>
      <c r="B62" s="93" t="s">
        <v>309</v>
      </c>
      <c r="C62" s="45" t="s">
        <v>11</v>
      </c>
      <c r="D62" s="46">
        <v>10</v>
      </c>
      <c r="E62" s="46">
        <v>10</v>
      </c>
      <c r="F62" s="65">
        <f t="shared" si="2"/>
        <v>20</v>
      </c>
      <c r="G62" s="51"/>
      <c r="H62" s="66">
        <f t="shared" si="3"/>
        <v>0</v>
      </c>
      <c r="I62" s="49">
        <v>0.05</v>
      </c>
      <c r="J62" s="50"/>
      <c r="K62" s="50"/>
    </row>
    <row r="63" spans="1:11" ht="12.75">
      <c r="A63" s="62">
        <v>62</v>
      </c>
      <c r="B63" s="93" t="s">
        <v>35</v>
      </c>
      <c r="C63" s="45" t="s">
        <v>11</v>
      </c>
      <c r="D63" s="46">
        <v>90</v>
      </c>
      <c r="E63" s="46">
        <v>50</v>
      </c>
      <c r="F63" s="65">
        <f t="shared" si="2"/>
        <v>140</v>
      </c>
      <c r="G63" s="51"/>
      <c r="H63" s="66">
        <f t="shared" si="3"/>
        <v>0</v>
      </c>
      <c r="I63" s="49">
        <v>0.08</v>
      </c>
      <c r="J63" s="50">
        <f t="shared" si="4"/>
        <v>0</v>
      </c>
      <c r="K63" s="50">
        <f t="shared" si="5"/>
        <v>0</v>
      </c>
    </row>
    <row r="64" spans="1:11" ht="25.5">
      <c r="A64" s="62">
        <v>63</v>
      </c>
      <c r="B64" s="93" t="s">
        <v>87</v>
      </c>
      <c r="C64" s="45" t="s">
        <v>11</v>
      </c>
      <c r="D64" s="46">
        <v>10</v>
      </c>
      <c r="E64" s="46">
        <v>10</v>
      </c>
      <c r="F64" s="65">
        <f t="shared" si="2"/>
        <v>20</v>
      </c>
      <c r="G64" s="51"/>
      <c r="H64" s="66">
        <f t="shared" si="3"/>
        <v>0</v>
      </c>
      <c r="I64" s="49">
        <v>0.05</v>
      </c>
      <c r="J64" s="50">
        <f t="shared" si="4"/>
        <v>0</v>
      </c>
      <c r="K64" s="50">
        <f t="shared" si="5"/>
        <v>0</v>
      </c>
    </row>
    <row r="65" spans="1:11" ht="25.5">
      <c r="A65" s="62">
        <v>64</v>
      </c>
      <c r="B65" s="71" t="s">
        <v>160</v>
      </c>
      <c r="C65" s="57" t="s">
        <v>11</v>
      </c>
      <c r="D65" s="46">
        <v>200</v>
      </c>
      <c r="E65" s="46">
        <v>100</v>
      </c>
      <c r="F65" s="65">
        <f t="shared" si="2"/>
        <v>300</v>
      </c>
      <c r="G65" s="47"/>
      <c r="H65" s="66">
        <f t="shared" si="3"/>
        <v>0</v>
      </c>
      <c r="I65" s="58">
        <v>0.05</v>
      </c>
      <c r="J65" s="50">
        <f t="shared" si="4"/>
        <v>0</v>
      </c>
      <c r="K65" s="50">
        <f t="shared" si="5"/>
        <v>0</v>
      </c>
    </row>
    <row r="66" spans="1:11" ht="12.75">
      <c r="A66" s="62">
        <v>65</v>
      </c>
      <c r="B66" s="94" t="s">
        <v>161</v>
      </c>
      <c r="C66" s="57" t="s">
        <v>11</v>
      </c>
      <c r="D66" s="46">
        <v>20</v>
      </c>
      <c r="E66" s="46">
        <v>20</v>
      </c>
      <c r="F66" s="65">
        <f aca="true" t="shared" si="6" ref="F66:F149">D66+E66</f>
        <v>40</v>
      </c>
      <c r="G66" s="47"/>
      <c r="H66" s="66">
        <f aca="true" t="shared" si="7" ref="H66:H149">F66*G66</f>
        <v>0</v>
      </c>
      <c r="I66" s="58">
        <v>0.08</v>
      </c>
      <c r="J66" s="50">
        <f t="shared" si="4"/>
        <v>0</v>
      </c>
      <c r="K66" s="50">
        <f t="shared" si="5"/>
        <v>0</v>
      </c>
    </row>
    <row r="67" spans="1:11" ht="12.75">
      <c r="A67" s="62">
        <v>66</v>
      </c>
      <c r="B67" s="94" t="s">
        <v>162</v>
      </c>
      <c r="C67" s="95" t="s">
        <v>11</v>
      </c>
      <c r="D67" s="46">
        <v>100</v>
      </c>
      <c r="E67" s="46">
        <v>150</v>
      </c>
      <c r="F67" s="65">
        <f t="shared" si="6"/>
        <v>250</v>
      </c>
      <c r="G67" s="91"/>
      <c r="H67" s="66">
        <f t="shared" si="7"/>
        <v>0</v>
      </c>
      <c r="I67" s="96">
        <v>0.08</v>
      </c>
      <c r="J67" s="50">
        <f t="shared" si="4"/>
        <v>0</v>
      </c>
      <c r="K67" s="50">
        <f t="shared" si="5"/>
        <v>0</v>
      </c>
    </row>
    <row r="68" spans="1:11" ht="25.5">
      <c r="A68" s="62">
        <v>67</v>
      </c>
      <c r="B68" s="94" t="s">
        <v>198</v>
      </c>
      <c r="C68" s="95" t="s">
        <v>11</v>
      </c>
      <c r="D68" s="46">
        <v>100</v>
      </c>
      <c r="E68" s="46">
        <v>50</v>
      </c>
      <c r="F68" s="65">
        <f t="shared" si="6"/>
        <v>150</v>
      </c>
      <c r="G68" s="91"/>
      <c r="H68" s="66">
        <f t="shared" si="7"/>
        <v>0</v>
      </c>
      <c r="I68" s="96">
        <v>0.05</v>
      </c>
      <c r="J68" s="50">
        <f t="shared" si="4"/>
        <v>0</v>
      </c>
      <c r="K68" s="50">
        <f t="shared" si="5"/>
        <v>0</v>
      </c>
    </row>
    <row r="69" spans="1:11" ht="25.5">
      <c r="A69" s="62">
        <v>68</v>
      </c>
      <c r="B69" s="94" t="s">
        <v>199</v>
      </c>
      <c r="C69" s="95" t="s">
        <v>11</v>
      </c>
      <c r="D69" s="46">
        <v>20</v>
      </c>
      <c r="E69" s="46">
        <v>10</v>
      </c>
      <c r="F69" s="65">
        <f t="shared" si="6"/>
        <v>30</v>
      </c>
      <c r="G69" s="91"/>
      <c r="H69" s="66">
        <f t="shared" si="7"/>
        <v>0</v>
      </c>
      <c r="I69" s="96">
        <v>0.23</v>
      </c>
      <c r="J69" s="50">
        <f t="shared" si="4"/>
        <v>0</v>
      </c>
      <c r="K69" s="50">
        <f t="shared" si="5"/>
        <v>0</v>
      </c>
    </row>
    <row r="70" spans="1:11" ht="25.5">
      <c r="A70" s="62">
        <v>69</v>
      </c>
      <c r="B70" s="94" t="s">
        <v>200</v>
      </c>
      <c r="C70" s="95" t="s">
        <v>11</v>
      </c>
      <c r="D70" s="46">
        <v>10</v>
      </c>
      <c r="E70" s="46">
        <v>20</v>
      </c>
      <c r="F70" s="65">
        <f t="shared" si="6"/>
        <v>30</v>
      </c>
      <c r="G70" s="91"/>
      <c r="H70" s="66">
        <f t="shared" si="7"/>
        <v>0</v>
      </c>
      <c r="I70" s="96">
        <v>0.23</v>
      </c>
      <c r="J70" s="50">
        <f t="shared" si="4"/>
        <v>0</v>
      </c>
      <c r="K70" s="50">
        <f t="shared" si="5"/>
        <v>0</v>
      </c>
    </row>
    <row r="71" spans="1:11" ht="51">
      <c r="A71" s="62">
        <v>70</v>
      </c>
      <c r="B71" s="71" t="s">
        <v>88</v>
      </c>
      <c r="C71" s="57" t="s">
        <v>9</v>
      </c>
      <c r="D71" s="46">
        <v>200</v>
      </c>
      <c r="E71" s="46">
        <v>150</v>
      </c>
      <c r="F71" s="65">
        <f t="shared" si="6"/>
        <v>350</v>
      </c>
      <c r="G71" s="47"/>
      <c r="H71" s="66">
        <f t="shared" si="7"/>
        <v>0</v>
      </c>
      <c r="I71" s="58">
        <v>0.05</v>
      </c>
      <c r="J71" s="50">
        <f t="shared" si="4"/>
        <v>0</v>
      </c>
      <c r="K71" s="50">
        <f t="shared" si="5"/>
        <v>0</v>
      </c>
    </row>
    <row r="72" spans="1:11" ht="38.25">
      <c r="A72" s="62">
        <v>71</v>
      </c>
      <c r="B72" s="71" t="s">
        <v>89</v>
      </c>
      <c r="C72" s="57" t="s">
        <v>11</v>
      </c>
      <c r="D72" s="46">
        <v>20</v>
      </c>
      <c r="E72" s="46">
        <v>20</v>
      </c>
      <c r="F72" s="65">
        <f t="shared" si="6"/>
        <v>40</v>
      </c>
      <c r="G72" s="47"/>
      <c r="H72" s="66">
        <f t="shared" si="7"/>
        <v>0</v>
      </c>
      <c r="I72" s="58">
        <v>0.05</v>
      </c>
      <c r="J72" s="50">
        <f t="shared" si="4"/>
        <v>0</v>
      </c>
      <c r="K72" s="50">
        <f t="shared" si="5"/>
        <v>0</v>
      </c>
    </row>
    <row r="73" spans="1:11" ht="27.75" customHeight="1">
      <c r="A73" s="62">
        <v>72</v>
      </c>
      <c r="B73" s="93" t="s">
        <v>41</v>
      </c>
      <c r="C73" s="45" t="s">
        <v>11</v>
      </c>
      <c r="D73" s="46">
        <v>30</v>
      </c>
      <c r="E73" s="46">
        <v>10</v>
      </c>
      <c r="F73" s="65">
        <f t="shared" si="6"/>
        <v>40</v>
      </c>
      <c r="G73" s="51"/>
      <c r="H73" s="66">
        <f t="shared" si="7"/>
        <v>0</v>
      </c>
      <c r="I73" s="49">
        <v>0.23</v>
      </c>
      <c r="J73" s="50">
        <f t="shared" si="4"/>
        <v>0</v>
      </c>
      <c r="K73" s="50">
        <f t="shared" si="5"/>
        <v>0</v>
      </c>
    </row>
    <row r="74" spans="1:11" ht="30.75" customHeight="1">
      <c r="A74" s="62">
        <v>73</v>
      </c>
      <c r="B74" s="93" t="s">
        <v>163</v>
      </c>
      <c r="C74" s="45" t="s">
        <v>11</v>
      </c>
      <c r="D74" s="46">
        <v>100</v>
      </c>
      <c r="E74" s="46">
        <v>150</v>
      </c>
      <c r="F74" s="65">
        <f t="shared" si="6"/>
        <v>250</v>
      </c>
      <c r="G74" s="51"/>
      <c r="H74" s="66">
        <f t="shared" si="7"/>
        <v>0</v>
      </c>
      <c r="I74" s="49">
        <v>0.05</v>
      </c>
      <c r="J74" s="50">
        <f t="shared" si="4"/>
        <v>0</v>
      </c>
      <c r="K74" s="50">
        <f t="shared" si="5"/>
        <v>0</v>
      </c>
    </row>
    <row r="75" spans="1:11" ht="12.75">
      <c r="A75" s="62">
        <v>74</v>
      </c>
      <c r="B75" s="93" t="s">
        <v>164</v>
      </c>
      <c r="C75" s="45" t="s">
        <v>11</v>
      </c>
      <c r="D75" s="46">
        <v>10</v>
      </c>
      <c r="E75" s="46">
        <v>10</v>
      </c>
      <c r="F75" s="65">
        <f t="shared" si="6"/>
        <v>20</v>
      </c>
      <c r="G75" s="51"/>
      <c r="H75" s="66">
        <f t="shared" si="7"/>
        <v>0</v>
      </c>
      <c r="I75" s="49">
        <v>0.05</v>
      </c>
      <c r="J75" s="50">
        <f aca="true" t="shared" si="8" ref="J75:J149">H75*I75</f>
        <v>0</v>
      </c>
      <c r="K75" s="50">
        <f aca="true" t="shared" si="9" ref="K75:K149">H75+J75</f>
        <v>0</v>
      </c>
    </row>
    <row r="76" spans="1:11" ht="12.75">
      <c r="A76" s="62">
        <v>75</v>
      </c>
      <c r="B76" s="93" t="s">
        <v>165</v>
      </c>
      <c r="C76" s="45" t="s">
        <v>11</v>
      </c>
      <c r="D76" s="46">
        <v>100</v>
      </c>
      <c r="E76" s="46">
        <v>150</v>
      </c>
      <c r="F76" s="65">
        <f t="shared" si="6"/>
        <v>250</v>
      </c>
      <c r="G76" s="51"/>
      <c r="H76" s="66">
        <f t="shared" si="7"/>
        <v>0</v>
      </c>
      <c r="I76" s="49">
        <v>0.05</v>
      </c>
      <c r="J76" s="50">
        <f t="shared" si="8"/>
        <v>0</v>
      </c>
      <c r="K76" s="50">
        <f t="shared" si="9"/>
        <v>0</v>
      </c>
    </row>
    <row r="77" spans="1:11" ht="25.5">
      <c r="A77" s="62">
        <v>76</v>
      </c>
      <c r="B77" s="71" t="s">
        <v>49</v>
      </c>
      <c r="C77" s="57" t="s">
        <v>11</v>
      </c>
      <c r="D77" s="46">
        <v>30</v>
      </c>
      <c r="E77" s="46">
        <v>10</v>
      </c>
      <c r="F77" s="65">
        <f t="shared" si="6"/>
        <v>40</v>
      </c>
      <c r="G77" s="47"/>
      <c r="H77" s="66">
        <f t="shared" si="7"/>
        <v>0</v>
      </c>
      <c r="I77" s="58">
        <v>0.23</v>
      </c>
      <c r="J77" s="50">
        <f t="shared" si="8"/>
        <v>0</v>
      </c>
      <c r="K77" s="50">
        <f t="shared" si="9"/>
        <v>0</v>
      </c>
    </row>
    <row r="78" spans="1:11" ht="25.5">
      <c r="A78" s="62">
        <v>77</v>
      </c>
      <c r="B78" s="71" t="s">
        <v>48</v>
      </c>
      <c r="C78" s="57" t="s">
        <v>11</v>
      </c>
      <c r="D78" s="46">
        <v>70</v>
      </c>
      <c r="E78" s="46">
        <v>50</v>
      </c>
      <c r="F78" s="65">
        <f t="shared" si="6"/>
        <v>120</v>
      </c>
      <c r="G78" s="47"/>
      <c r="H78" s="66">
        <f t="shared" si="7"/>
        <v>0</v>
      </c>
      <c r="I78" s="58">
        <v>0.23</v>
      </c>
      <c r="J78" s="50">
        <f t="shared" si="8"/>
        <v>0</v>
      </c>
      <c r="K78" s="50">
        <f t="shared" si="9"/>
        <v>0</v>
      </c>
    </row>
    <row r="79" spans="1:11" ht="12.75">
      <c r="A79" s="62">
        <v>78</v>
      </c>
      <c r="B79" s="118" t="s">
        <v>53</v>
      </c>
      <c r="C79" s="119" t="s">
        <v>11</v>
      </c>
      <c r="D79" s="46">
        <v>50</v>
      </c>
      <c r="E79" s="46">
        <v>150</v>
      </c>
      <c r="F79" s="65">
        <f t="shared" si="6"/>
        <v>200</v>
      </c>
      <c r="G79" s="47"/>
      <c r="H79" s="66">
        <f t="shared" si="7"/>
        <v>0</v>
      </c>
      <c r="I79" s="58">
        <v>0.23</v>
      </c>
      <c r="J79" s="50">
        <f t="shared" si="8"/>
        <v>0</v>
      </c>
      <c r="K79" s="50">
        <f t="shared" si="9"/>
        <v>0</v>
      </c>
    </row>
    <row r="80" spans="1:11" ht="12.75">
      <c r="A80" s="62">
        <v>79</v>
      </c>
      <c r="B80" s="71" t="s">
        <v>36</v>
      </c>
      <c r="C80" s="57" t="s">
        <v>11</v>
      </c>
      <c r="D80" s="46">
        <v>50</v>
      </c>
      <c r="E80" s="46">
        <v>10</v>
      </c>
      <c r="F80" s="65">
        <f t="shared" si="6"/>
        <v>60</v>
      </c>
      <c r="G80" s="47"/>
      <c r="H80" s="66">
        <f t="shared" si="7"/>
        <v>0</v>
      </c>
      <c r="I80" s="58">
        <v>0.23</v>
      </c>
      <c r="J80" s="50">
        <f t="shared" si="8"/>
        <v>0</v>
      </c>
      <c r="K80" s="50">
        <f t="shared" si="9"/>
        <v>0</v>
      </c>
    </row>
    <row r="81" spans="1:11" ht="25.5">
      <c r="A81" s="62">
        <v>80</v>
      </c>
      <c r="B81" s="71" t="s">
        <v>45</v>
      </c>
      <c r="C81" s="57" t="s">
        <v>11</v>
      </c>
      <c r="D81" s="46">
        <v>100</v>
      </c>
      <c r="E81" s="46">
        <v>30</v>
      </c>
      <c r="F81" s="65">
        <f t="shared" si="6"/>
        <v>130</v>
      </c>
      <c r="G81" s="47"/>
      <c r="H81" s="66">
        <f t="shared" si="7"/>
        <v>0</v>
      </c>
      <c r="I81" s="58">
        <v>0.05</v>
      </c>
      <c r="J81" s="50">
        <f t="shared" si="8"/>
        <v>0</v>
      </c>
      <c r="K81" s="50">
        <f t="shared" si="9"/>
        <v>0</v>
      </c>
    </row>
    <row r="82" spans="1:11" ht="63.75">
      <c r="A82" s="62">
        <v>81</v>
      </c>
      <c r="B82" s="71" t="s">
        <v>90</v>
      </c>
      <c r="C82" s="57" t="s">
        <v>11</v>
      </c>
      <c r="D82" s="46">
        <v>150</v>
      </c>
      <c r="E82" s="46">
        <v>150</v>
      </c>
      <c r="F82" s="65">
        <f t="shared" si="6"/>
        <v>300</v>
      </c>
      <c r="G82" s="47"/>
      <c r="H82" s="66">
        <f t="shared" si="7"/>
        <v>0</v>
      </c>
      <c r="I82" s="58">
        <v>0.05</v>
      </c>
      <c r="J82" s="50">
        <f t="shared" si="8"/>
        <v>0</v>
      </c>
      <c r="K82" s="50">
        <f t="shared" si="9"/>
        <v>0</v>
      </c>
    </row>
    <row r="83" spans="1:11" ht="25.5">
      <c r="A83" s="62">
        <v>82</v>
      </c>
      <c r="B83" s="71" t="s">
        <v>166</v>
      </c>
      <c r="C83" s="45" t="s">
        <v>11</v>
      </c>
      <c r="D83" s="46">
        <v>200</v>
      </c>
      <c r="E83" s="46">
        <v>30</v>
      </c>
      <c r="F83" s="65">
        <f t="shared" si="6"/>
        <v>230</v>
      </c>
      <c r="G83" s="51"/>
      <c r="H83" s="66">
        <f t="shared" si="7"/>
        <v>0</v>
      </c>
      <c r="I83" s="49">
        <v>0.05</v>
      </c>
      <c r="J83" s="50">
        <f t="shared" si="8"/>
        <v>0</v>
      </c>
      <c r="K83" s="50">
        <f t="shared" si="9"/>
        <v>0</v>
      </c>
    </row>
    <row r="84" spans="1:11" ht="25.5">
      <c r="A84" s="62">
        <v>83</v>
      </c>
      <c r="B84" s="71" t="s">
        <v>167</v>
      </c>
      <c r="C84" s="45" t="s">
        <v>11</v>
      </c>
      <c r="D84" s="46">
        <v>90</v>
      </c>
      <c r="E84" s="46">
        <v>30</v>
      </c>
      <c r="F84" s="65">
        <f t="shared" si="6"/>
        <v>120</v>
      </c>
      <c r="G84" s="51"/>
      <c r="H84" s="66">
        <f t="shared" si="7"/>
        <v>0</v>
      </c>
      <c r="I84" s="49">
        <v>0.05</v>
      </c>
      <c r="J84" s="50">
        <f t="shared" si="8"/>
        <v>0</v>
      </c>
      <c r="K84" s="50">
        <f t="shared" si="9"/>
        <v>0</v>
      </c>
    </row>
    <row r="85" spans="1:11" ht="51">
      <c r="A85" s="62">
        <v>84</v>
      </c>
      <c r="B85" s="71" t="s">
        <v>229</v>
      </c>
      <c r="C85" s="45" t="s">
        <v>11</v>
      </c>
      <c r="D85" s="46">
        <v>200</v>
      </c>
      <c r="E85" s="46">
        <v>150</v>
      </c>
      <c r="F85" s="65">
        <f t="shared" si="6"/>
        <v>350</v>
      </c>
      <c r="G85" s="51"/>
      <c r="H85" s="66">
        <f t="shared" si="7"/>
        <v>0</v>
      </c>
      <c r="I85" s="49">
        <v>0.05</v>
      </c>
      <c r="J85" s="50">
        <f t="shared" si="8"/>
        <v>0</v>
      </c>
      <c r="K85" s="50">
        <f t="shared" si="9"/>
        <v>0</v>
      </c>
    </row>
    <row r="86" spans="1:11" ht="51">
      <c r="A86" s="62">
        <v>85</v>
      </c>
      <c r="B86" s="71" t="s">
        <v>230</v>
      </c>
      <c r="C86" s="45" t="s">
        <v>11</v>
      </c>
      <c r="D86" s="46">
        <v>200</v>
      </c>
      <c r="E86" s="46">
        <v>150</v>
      </c>
      <c r="F86" s="65">
        <f t="shared" si="6"/>
        <v>350</v>
      </c>
      <c r="G86" s="51"/>
      <c r="H86" s="66">
        <f t="shared" si="7"/>
        <v>0</v>
      </c>
      <c r="I86" s="49">
        <v>0.05</v>
      </c>
      <c r="J86" s="50">
        <f t="shared" si="8"/>
        <v>0</v>
      </c>
      <c r="K86" s="50">
        <f t="shared" si="9"/>
        <v>0</v>
      </c>
    </row>
    <row r="87" spans="1:11" ht="51">
      <c r="A87" s="62">
        <v>86</v>
      </c>
      <c r="B87" s="71" t="s">
        <v>231</v>
      </c>
      <c r="C87" s="45" t="s">
        <v>11</v>
      </c>
      <c r="D87" s="46">
        <v>200</v>
      </c>
      <c r="E87" s="46">
        <v>150</v>
      </c>
      <c r="F87" s="65">
        <f t="shared" si="6"/>
        <v>350</v>
      </c>
      <c r="G87" s="51"/>
      <c r="H87" s="66">
        <f t="shared" si="7"/>
        <v>0</v>
      </c>
      <c r="I87" s="49">
        <v>0.05</v>
      </c>
      <c r="J87" s="50">
        <f t="shared" si="8"/>
        <v>0</v>
      </c>
      <c r="K87" s="50">
        <f t="shared" si="9"/>
        <v>0</v>
      </c>
    </row>
    <row r="88" spans="1:11" ht="51">
      <c r="A88" s="62">
        <v>87</v>
      </c>
      <c r="B88" s="71" t="s">
        <v>232</v>
      </c>
      <c r="C88" s="45" t="s">
        <v>11</v>
      </c>
      <c r="D88" s="46">
        <v>200</v>
      </c>
      <c r="E88" s="46">
        <v>150</v>
      </c>
      <c r="F88" s="65">
        <f t="shared" si="6"/>
        <v>350</v>
      </c>
      <c r="G88" s="51"/>
      <c r="H88" s="66">
        <f t="shared" si="7"/>
        <v>0</v>
      </c>
      <c r="I88" s="49">
        <v>0.05</v>
      </c>
      <c r="J88" s="50">
        <f t="shared" si="8"/>
        <v>0</v>
      </c>
      <c r="K88" s="50">
        <f t="shared" si="9"/>
        <v>0</v>
      </c>
    </row>
    <row r="89" spans="1:11" ht="25.5">
      <c r="A89" s="62">
        <v>88</v>
      </c>
      <c r="B89" s="56" t="s">
        <v>306</v>
      </c>
      <c r="C89" s="45" t="s">
        <v>11</v>
      </c>
      <c r="D89" s="46">
        <v>30</v>
      </c>
      <c r="E89" s="46">
        <v>10</v>
      </c>
      <c r="F89" s="65">
        <f t="shared" si="6"/>
        <v>40</v>
      </c>
      <c r="G89" s="51"/>
      <c r="H89" s="66">
        <f t="shared" si="7"/>
        <v>0</v>
      </c>
      <c r="I89" s="49">
        <v>0.08</v>
      </c>
      <c r="J89" s="50">
        <f t="shared" si="8"/>
        <v>0</v>
      </c>
      <c r="K89" s="50">
        <f t="shared" si="9"/>
        <v>0</v>
      </c>
    </row>
    <row r="90" spans="1:11" ht="25.5">
      <c r="A90" s="62">
        <v>89</v>
      </c>
      <c r="B90" s="56" t="s">
        <v>307</v>
      </c>
      <c r="C90" s="45" t="s">
        <v>11</v>
      </c>
      <c r="D90" s="46">
        <v>30</v>
      </c>
      <c r="E90" s="46">
        <v>10</v>
      </c>
      <c r="F90" s="65">
        <f t="shared" si="6"/>
        <v>40</v>
      </c>
      <c r="G90" s="51"/>
      <c r="H90" s="66">
        <f t="shared" si="7"/>
        <v>0</v>
      </c>
      <c r="I90" s="49">
        <v>0.08</v>
      </c>
      <c r="J90" s="50">
        <f t="shared" si="8"/>
        <v>0</v>
      </c>
      <c r="K90" s="50">
        <f t="shared" si="9"/>
        <v>0</v>
      </c>
    </row>
    <row r="91" spans="1:11" ht="51">
      <c r="A91" s="62">
        <v>90</v>
      </c>
      <c r="B91" s="56" t="s">
        <v>321</v>
      </c>
      <c r="C91" s="45" t="s">
        <v>11</v>
      </c>
      <c r="D91" s="46">
        <v>30</v>
      </c>
      <c r="E91" s="46">
        <v>10</v>
      </c>
      <c r="F91" s="65">
        <f t="shared" si="6"/>
        <v>40</v>
      </c>
      <c r="G91" s="51"/>
      <c r="H91" s="66">
        <f t="shared" si="7"/>
        <v>0</v>
      </c>
      <c r="I91" s="49">
        <v>0.08</v>
      </c>
      <c r="J91" s="50">
        <f t="shared" si="8"/>
        <v>0</v>
      </c>
      <c r="K91" s="50">
        <f t="shared" si="9"/>
        <v>0</v>
      </c>
    </row>
    <row r="92" spans="1:11" ht="12.75">
      <c r="A92" s="62">
        <v>91</v>
      </c>
      <c r="B92" s="97" t="s">
        <v>21</v>
      </c>
      <c r="C92" s="57" t="s">
        <v>11</v>
      </c>
      <c r="D92" s="46">
        <v>90</v>
      </c>
      <c r="E92" s="46">
        <v>10</v>
      </c>
      <c r="F92" s="65">
        <f t="shared" si="6"/>
        <v>100</v>
      </c>
      <c r="G92" s="47"/>
      <c r="H92" s="66">
        <f t="shared" si="7"/>
        <v>0</v>
      </c>
      <c r="I92" s="58">
        <v>0.23</v>
      </c>
      <c r="J92" s="50">
        <f t="shared" si="8"/>
        <v>0</v>
      </c>
      <c r="K92" s="50">
        <f t="shared" si="9"/>
        <v>0</v>
      </c>
    </row>
    <row r="93" spans="1:11" ht="12.75">
      <c r="A93" s="62">
        <v>92</v>
      </c>
      <c r="B93" s="71" t="s">
        <v>70</v>
      </c>
      <c r="C93" s="57" t="s">
        <v>11</v>
      </c>
      <c r="D93" s="46">
        <v>10</v>
      </c>
      <c r="E93" s="46">
        <v>10</v>
      </c>
      <c r="F93" s="65">
        <f t="shared" si="6"/>
        <v>20</v>
      </c>
      <c r="G93" s="47"/>
      <c r="H93" s="66">
        <f t="shared" si="7"/>
        <v>0</v>
      </c>
      <c r="I93" s="58">
        <v>0.08</v>
      </c>
      <c r="J93" s="50">
        <f t="shared" si="8"/>
        <v>0</v>
      </c>
      <c r="K93" s="50">
        <f t="shared" si="9"/>
        <v>0</v>
      </c>
    </row>
    <row r="94" spans="1:11" ht="12.75">
      <c r="A94" s="62">
        <v>93</v>
      </c>
      <c r="B94" s="97" t="s">
        <v>168</v>
      </c>
      <c r="C94" s="57" t="s">
        <v>11</v>
      </c>
      <c r="D94" s="46">
        <v>100</v>
      </c>
      <c r="E94" s="46">
        <v>150</v>
      </c>
      <c r="F94" s="65">
        <f t="shared" si="6"/>
        <v>250</v>
      </c>
      <c r="G94" s="47"/>
      <c r="H94" s="66">
        <f t="shared" si="7"/>
        <v>0</v>
      </c>
      <c r="I94" s="58">
        <v>0.08</v>
      </c>
      <c r="J94" s="50">
        <f t="shared" si="8"/>
        <v>0</v>
      </c>
      <c r="K94" s="50">
        <f t="shared" si="9"/>
        <v>0</v>
      </c>
    </row>
    <row r="95" spans="1:11" ht="12.75">
      <c r="A95" s="62">
        <v>94</v>
      </c>
      <c r="B95" s="97" t="s">
        <v>20</v>
      </c>
      <c r="C95" s="57" t="s">
        <v>11</v>
      </c>
      <c r="D95" s="46">
        <v>20</v>
      </c>
      <c r="E95" s="46">
        <v>10</v>
      </c>
      <c r="F95" s="65">
        <f t="shared" si="6"/>
        <v>30</v>
      </c>
      <c r="G95" s="47"/>
      <c r="H95" s="66">
        <f t="shared" si="7"/>
        <v>0</v>
      </c>
      <c r="I95" s="58">
        <v>0.23</v>
      </c>
      <c r="J95" s="50">
        <f t="shared" si="8"/>
        <v>0</v>
      </c>
      <c r="K95" s="50">
        <f t="shared" si="9"/>
        <v>0</v>
      </c>
    </row>
    <row r="96" spans="1:11" ht="12.75">
      <c r="A96" s="62">
        <v>95</v>
      </c>
      <c r="B96" s="71" t="s">
        <v>233</v>
      </c>
      <c r="C96" s="57" t="s">
        <v>14</v>
      </c>
      <c r="D96" s="46">
        <v>200</v>
      </c>
      <c r="E96" s="46">
        <v>150</v>
      </c>
      <c r="F96" s="65">
        <f t="shared" si="6"/>
        <v>350</v>
      </c>
      <c r="G96" s="47"/>
      <c r="H96" s="66">
        <f t="shared" si="7"/>
        <v>0</v>
      </c>
      <c r="I96" s="58">
        <v>0.05</v>
      </c>
      <c r="J96" s="50">
        <f t="shared" si="8"/>
        <v>0</v>
      </c>
      <c r="K96" s="50">
        <f t="shared" si="9"/>
        <v>0</v>
      </c>
    </row>
    <row r="97" spans="1:11" ht="25.5">
      <c r="A97" s="62">
        <v>96</v>
      </c>
      <c r="B97" s="71" t="s">
        <v>170</v>
      </c>
      <c r="C97" s="57" t="s">
        <v>14</v>
      </c>
      <c r="D97" s="46">
        <v>150</v>
      </c>
      <c r="E97" s="46">
        <v>50</v>
      </c>
      <c r="F97" s="65">
        <f t="shared" si="6"/>
        <v>200</v>
      </c>
      <c r="G97" s="47"/>
      <c r="H97" s="66">
        <f t="shared" si="7"/>
        <v>0</v>
      </c>
      <c r="I97" s="58">
        <v>0.05</v>
      </c>
      <c r="J97" s="50">
        <f t="shared" si="8"/>
        <v>0</v>
      </c>
      <c r="K97" s="50">
        <f t="shared" si="9"/>
        <v>0</v>
      </c>
    </row>
    <row r="98" spans="1:11" ht="25.5">
      <c r="A98" s="62">
        <v>97</v>
      </c>
      <c r="B98" s="71" t="s">
        <v>169</v>
      </c>
      <c r="C98" s="57" t="s">
        <v>10</v>
      </c>
      <c r="D98" s="46">
        <v>100</v>
      </c>
      <c r="E98" s="46">
        <v>10</v>
      </c>
      <c r="F98" s="65">
        <f t="shared" si="6"/>
        <v>110</v>
      </c>
      <c r="G98" s="47"/>
      <c r="H98" s="66">
        <f t="shared" si="7"/>
        <v>0</v>
      </c>
      <c r="I98" s="58">
        <v>0.05</v>
      </c>
      <c r="J98" s="50">
        <f t="shared" si="8"/>
        <v>0</v>
      </c>
      <c r="K98" s="50">
        <f t="shared" si="9"/>
        <v>0</v>
      </c>
    </row>
    <row r="99" spans="1:11" ht="25.5">
      <c r="A99" s="62">
        <v>98</v>
      </c>
      <c r="B99" s="71" t="s">
        <v>234</v>
      </c>
      <c r="C99" s="57" t="s">
        <v>10</v>
      </c>
      <c r="D99" s="46">
        <v>100</v>
      </c>
      <c r="E99" s="46">
        <v>10</v>
      </c>
      <c r="F99" s="65">
        <f t="shared" si="6"/>
        <v>110</v>
      </c>
      <c r="G99" s="47"/>
      <c r="H99" s="66">
        <f t="shared" si="7"/>
        <v>0</v>
      </c>
      <c r="I99" s="58">
        <v>0.05</v>
      </c>
      <c r="J99" s="50">
        <f t="shared" si="8"/>
        <v>0</v>
      </c>
      <c r="K99" s="50">
        <f t="shared" si="9"/>
        <v>0</v>
      </c>
    </row>
    <row r="100" spans="1:11" ht="25.5">
      <c r="A100" s="62">
        <v>99</v>
      </c>
      <c r="B100" s="71" t="s">
        <v>172</v>
      </c>
      <c r="C100" s="57" t="s">
        <v>10</v>
      </c>
      <c r="D100" s="46">
        <v>110</v>
      </c>
      <c r="E100" s="46">
        <v>150</v>
      </c>
      <c r="F100" s="65">
        <f t="shared" si="6"/>
        <v>260</v>
      </c>
      <c r="G100" s="47"/>
      <c r="H100" s="66">
        <f t="shared" si="7"/>
        <v>0</v>
      </c>
      <c r="I100" s="58">
        <v>0.23</v>
      </c>
      <c r="J100" s="50">
        <f t="shared" si="8"/>
        <v>0</v>
      </c>
      <c r="K100" s="50">
        <f>H100+J100</f>
        <v>0</v>
      </c>
    </row>
    <row r="101" spans="1:11" ht="25.5">
      <c r="A101" s="62">
        <v>100</v>
      </c>
      <c r="B101" s="93" t="s">
        <v>171</v>
      </c>
      <c r="C101" s="45" t="s">
        <v>11</v>
      </c>
      <c r="D101" s="46">
        <v>40</v>
      </c>
      <c r="E101" s="46">
        <v>10</v>
      </c>
      <c r="F101" s="65">
        <f t="shared" si="6"/>
        <v>50</v>
      </c>
      <c r="G101" s="51"/>
      <c r="H101" s="66">
        <f t="shared" si="7"/>
        <v>0</v>
      </c>
      <c r="I101" s="49">
        <v>0.08</v>
      </c>
      <c r="J101" s="50">
        <f t="shared" si="8"/>
        <v>0</v>
      </c>
      <c r="K101" s="50">
        <f t="shared" si="9"/>
        <v>0</v>
      </c>
    </row>
    <row r="102" spans="1:11" ht="12.75">
      <c r="A102" s="62">
        <v>101</v>
      </c>
      <c r="B102" s="94" t="s">
        <v>173</v>
      </c>
      <c r="C102" s="57" t="s">
        <v>11</v>
      </c>
      <c r="D102" s="46">
        <v>10</v>
      </c>
      <c r="E102" s="46">
        <v>10</v>
      </c>
      <c r="F102" s="65">
        <f t="shared" si="6"/>
        <v>20</v>
      </c>
      <c r="G102" s="47"/>
      <c r="H102" s="66">
        <f t="shared" si="7"/>
        <v>0</v>
      </c>
      <c r="I102" s="58">
        <v>0.08</v>
      </c>
      <c r="J102" s="50">
        <f t="shared" si="8"/>
        <v>0</v>
      </c>
      <c r="K102" s="50">
        <f t="shared" si="9"/>
        <v>0</v>
      </c>
    </row>
    <row r="103" spans="1:11" ht="12.75">
      <c r="A103" s="62">
        <v>102</v>
      </c>
      <c r="B103" s="94" t="s">
        <v>201</v>
      </c>
      <c r="C103" s="57" t="s">
        <v>11</v>
      </c>
      <c r="D103" s="46">
        <v>100</v>
      </c>
      <c r="E103" s="46">
        <v>150</v>
      </c>
      <c r="F103" s="65">
        <f t="shared" si="6"/>
        <v>250</v>
      </c>
      <c r="G103" s="47"/>
      <c r="H103" s="66">
        <f t="shared" si="7"/>
        <v>0</v>
      </c>
      <c r="I103" s="58">
        <v>0.08</v>
      </c>
      <c r="J103" s="50">
        <f t="shared" si="8"/>
        <v>0</v>
      </c>
      <c r="K103" s="50">
        <f t="shared" si="9"/>
        <v>0</v>
      </c>
    </row>
    <row r="104" spans="1:11" ht="12.75">
      <c r="A104" s="62">
        <v>103</v>
      </c>
      <c r="B104" s="93" t="s">
        <v>30</v>
      </c>
      <c r="C104" s="45" t="s">
        <v>11</v>
      </c>
      <c r="D104" s="46">
        <v>10</v>
      </c>
      <c r="E104" s="46">
        <v>10</v>
      </c>
      <c r="F104" s="65">
        <f t="shared" si="6"/>
        <v>20</v>
      </c>
      <c r="G104" s="51"/>
      <c r="H104" s="66">
        <f t="shared" si="7"/>
        <v>0</v>
      </c>
      <c r="I104" s="49">
        <v>0.23</v>
      </c>
      <c r="J104" s="50">
        <f t="shared" si="8"/>
        <v>0</v>
      </c>
      <c r="K104" s="50">
        <f t="shared" si="9"/>
        <v>0</v>
      </c>
    </row>
    <row r="105" spans="1:11" ht="25.5">
      <c r="A105" s="62">
        <v>104</v>
      </c>
      <c r="B105" s="93" t="s">
        <v>94</v>
      </c>
      <c r="C105" s="45" t="s">
        <v>11</v>
      </c>
      <c r="D105" s="46">
        <v>80</v>
      </c>
      <c r="E105" s="46">
        <v>100</v>
      </c>
      <c r="F105" s="65">
        <f t="shared" si="6"/>
        <v>180</v>
      </c>
      <c r="G105" s="51"/>
      <c r="H105" s="66">
        <f t="shared" si="7"/>
        <v>0</v>
      </c>
      <c r="I105" s="49">
        <v>0.05</v>
      </c>
      <c r="J105" s="50">
        <f t="shared" si="8"/>
        <v>0</v>
      </c>
      <c r="K105" s="50">
        <f t="shared" si="9"/>
        <v>0</v>
      </c>
    </row>
    <row r="106" spans="1:11" ht="51">
      <c r="A106" s="62">
        <v>105</v>
      </c>
      <c r="B106" s="93" t="s">
        <v>304</v>
      </c>
      <c r="C106" s="45" t="s">
        <v>11</v>
      </c>
      <c r="D106" s="46">
        <v>50</v>
      </c>
      <c r="E106" s="46">
        <v>10</v>
      </c>
      <c r="F106" s="65">
        <f t="shared" si="6"/>
        <v>60</v>
      </c>
      <c r="G106" s="51"/>
      <c r="H106" s="66">
        <f t="shared" si="7"/>
        <v>0</v>
      </c>
      <c r="I106" s="49">
        <v>0.08</v>
      </c>
      <c r="J106" s="50">
        <f t="shared" si="8"/>
        <v>0</v>
      </c>
      <c r="K106" s="50">
        <f t="shared" si="9"/>
        <v>0</v>
      </c>
    </row>
    <row r="107" spans="1:11" ht="38.25">
      <c r="A107" s="62">
        <v>106</v>
      </c>
      <c r="B107" s="71" t="s">
        <v>86</v>
      </c>
      <c r="C107" s="57" t="s">
        <v>11</v>
      </c>
      <c r="D107" s="46">
        <v>3000</v>
      </c>
      <c r="E107" s="46">
        <v>2000</v>
      </c>
      <c r="F107" s="65">
        <f t="shared" si="6"/>
        <v>5000</v>
      </c>
      <c r="G107" s="47"/>
      <c r="H107" s="66">
        <f t="shared" si="7"/>
        <v>0</v>
      </c>
      <c r="I107" s="58">
        <v>0.23</v>
      </c>
      <c r="J107" s="50">
        <f t="shared" si="8"/>
        <v>0</v>
      </c>
      <c r="K107" s="50">
        <f t="shared" si="9"/>
        <v>0</v>
      </c>
    </row>
    <row r="108" spans="1:11" ht="38.25">
      <c r="A108" s="62">
        <v>107</v>
      </c>
      <c r="B108" s="71" t="s">
        <v>174</v>
      </c>
      <c r="C108" s="57" t="s">
        <v>11</v>
      </c>
      <c r="D108" s="46">
        <v>50</v>
      </c>
      <c r="E108" s="46">
        <v>150</v>
      </c>
      <c r="F108" s="65">
        <f t="shared" si="6"/>
        <v>200</v>
      </c>
      <c r="G108" s="47"/>
      <c r="H108" s="66">
        <f t="shared" si="7"/>
        <v>0</v>
      </c>
      <c r="I108" s="58">
        <v>0.23</v>
      </c>
      <c r="J108" s="50">
        <f t="shared" si="8"/>
        <v>0</v>
      </c>
      <c r="K108" s="50">
        <f t="shared" si="9"/>
        <v>0</v>
      </c>
    </row>
    <row r="109" spans="1:11" ht="12.75">
      <c r="A109" s="62">
        <v>108</v>
      </c>
      <c r="B109" s="97" t="s">
        <v>22</v>
      </c>
      <c r="C109" s="57" t="s">
        <v>11</v>
      </c>
      <c r="D109" s="46">
        <v>150</v>
      </c>
      <c r="E109" s="46">
        <v>10</v>
      </c>
      <c r="F109" s="65">
        <f t="shared" si="6"/>
        <v>160</v>
      </c>
      <c r="G109" s="47"/>
      <c r="H109" s="66">
        <f t="shared" si="7"/>
        <v>0</v>
      </c>
      <c r="I109" s="58">
        <v>0.05</v>
      </c>
      <c r="J109" s="50">
        <f t="shared" si="8"/>
        <v>0</v>
      </c>
      <c r="K109" s="50">
        <f t="shared" si="9"/>
        <v>0</v>
      </c>
    </row>
    <row r="110" spans="1:11" ht="25.5">
      <c r="A110" s="62">
        <v>109</v>
      </c>
      <c r="B110" s="71" t="s">
        <v>54</v>
      </c>
      <c r="C110" s="57" t="s">
        <v>11</v>
      </c>
      <c r="D110" s="46">
        <v>50</v>
      </c>
      <c r="E110" s="46">
        <v>150</v>
      </c>
      <c r="F110" s="65">
        <f t="shared" si="6"/>
        <v>200</v>
      </c>
      <c r="G110" s="47"/>
      <c r="H110" s="66">
        <f t="shared" si="7"/>
        <v>0</v>
      </c>
      <c r="I110" s="58">
        <v>0.08</v>
      </c>
      <c r="J110" s="50">
        <f t="shared" si="8"/>
        <v>0</v>
      </c>
      <c r="K110" s="50">
        <f t="shared" si="9"/>
        <v>0</v>
      </c>
    </row>
    <row r="111" spans="1:11" ht="12.75">
      <c r="A111" s="62">
        <v>110</v>
      </c>
      <c r="B111" s="93" t="s">
        <v>175</v>
      </c>
      <c r="C111" s="45" t="s">
        <v>11</v>
      </c>
      <c r="D111" s="46">
        <v>10</v>
      </c>
      <c r="E111" s="46">
        <v>2</v>
      </c>
      <c r="F111" s="65">
        <f t="shared" si="6"/>
        <v>12</v>
      </c>
      <c r="G111" s="51"/>
      <c r="H111" s="66">
        <f t="shared" si="7"/>
        <v>0</v>
      </c>
      <c r="I111" s="49">
        <v>0.08</v>
      </c>
      <c r="J111" s="50">
        <f t="shared" si="8"/>
        <v>0</v>
      </c>
      <c r="K111" s="50">
        <f t="shared" si="9"/>
        <v>0</v>
      </c>
    </row>
    <row r="112" spans="1:11" ht="38.25">
      <c r="A112" s="62">
        <v>111</v>
      </c>
      <c r="B112" s="71" t="s">
        <v>235</v>
      </c>
      <c r="C112" s="57" t="s">
        <v>11</v>
      </c>
      <c r="D112" s="46">
        <v>100</v>
      </c>
      <c r="E112" s="46">
        <v>50</v>
      </c>
      <c r="F112" s="65">
        <f t="shared" si="6"/>
        <v>150</v>
      </c>
      <c r="G112" s="47"/>
      <c r="H112" s="66">
        <f t="shared" si="7"/>
        <v>0</v>
      </c>
      <c r="I112" s="58">
        <v>0.08</v>
      </c>
      <c r="J112" s="50">
        <f t="shared" si="8"/>
        <v>0</v>
      </c>
      <c r="K112" s="50">
        <f t="shared" si="9"/>
        <v>0</v>
      </c>
    </row>
    <row r="113" spans="1:14" ht="12.75">
      <c r="A113" s="62">
        <v>112</v>
      </c>
      <c r="B113" s="155" t="s">
        <v>303</v>
      </c>
      <c r="C113" s="119" t="s">
        <v>11</v>
      </c>
      <c r="D113" s="160">
        <v>5</v>
      </c>
      <c r="E113" s="160">
        <v>30</v>
      </c>
      <c r="F113" s="65">
        <f t="shared" si="6"/>
        <v>35</v>
      </c>
      <c r="G113" s="161"/>
      <c r="H113" s="66">
        <f t="shared" si="7"/>
        <v>0</v>
      </c>
      <c r="I113" s="162">
        <v>0.05</v>
      </c>
      <c r="J113" s="50">
        <f t="shared" si="8"/>
        <v>0</v>
      </c>
      <c r="K113" s="50">
        <f t="shared" si="9"/>
        <v>0</v>
      </c>
      <c r="L113" s="156"/>
      <c r="M113" s="156"/>
      <c r="N113" s="156"/>
    </row>
    <row r="114" spans="1:14" ht="51">
      <c r="A114" s="62">
        <v>113</v>
      </c>
      <c r="B114" s="163" t="s">
        <v>305</v>
      </c>
      <c r="C114" s="119" t="s">
        <v>11</v>
      </c>
      <c r="D114" s="157">
        <v>30</v>
      </c>
      <c r="E114" s="157">
        <v>10</v>
      </c>
      <c r="F114" s="65">
        <f t="shared" si="6"/>
        <v>40</v>
      </c>
      <c r="G114" s="158"/>
      <c r="H114" s="66">
        <f t="shared" si="7"/>
        <v>0</v>
      </c>
      <c r="I114" s="159">
        <v>0.08</v>
      </c>
      <c r="J114" s="50">
        <f t="shared" si="8"/>
        <v>0</v>
      </c>
      <c r="K114" s="50">
        <f t="shared" si="9"/>
        <v>0</v>
      </c>
      <c r="L114" s="156"/>
      <c r="M114" s="156"/>
      <c r="N114" s="156"/>
    </row>
    <row r="115" spans="1:14" ht="25.5">
      <c r="A115" s="43">
        <v>114</v>
      </c>
      <c r="B115" s="155" t="s">
        <v>366</v>
      </c>
      <c r="C115" s="119" t="s">
        <v>11</v>
      </c>
      <c r="D115" s="157">
        <v>0</v>
      </c>
      <c r="E115" s="157">
        <v>300</v>
      </c>
      <c r="F115" s="46">
        <f t="shared" si="6"/>
        <v>300</v>
      </c>
      <c r="G115" s="158"/>
      <c r="H115" s="48">
        <f t="shared" si="7"/>
        <v>0</v>
      </c>
      <c r="I115" s="159">
        <v>0.05</v>
      </c>
      <c r="J115" s="50">
        <f t="shared" si="8"/>
        <v>0</v>
      </c>
      <c r="K115" s="50">
        <f t="shared" si="9"/>
        <v>0</v>
      </c>
      <c r="L115" s="156"/>
      <c r="M115" s="156"/>
      <c r="N115" s="156"/>
    </row>
    <row r="116" spans="1:14" ht="12.75">
      <c r="A116" s="43">
        <v>115</v>
      </c>
      <c r="B116" s="155" t="s">
        <v>350</v>
      </c>
      <c r="C116" s="119" t="s">
        <v>13</v>
      </c>
      <c r="D116" s="157">
        <v>0</v>
      </c>
      <c r="E116" s="157">
        <v>50</v>
      </c>
      <c r="F116" s="46">
        <f t="shared" si="6"/>
        <v>50</v>
      </c>
      <c r="G116" s="158"/>
      <c r="H116" s="48">
        <f t="shared" si="7"/>
        <v>0</v>
      </c>
      <c r="I116" s="159">
        <v>0.05</v>
      </c>
      <c r="J116" s="50">
        <f t="shared" si="8"/>
        <v>0</v>
      </c>
      <c r="K116" s="50">
        <f t="shared" si="9"/>
        <v>0</v>
      </c>
      <c r="L116" s="156"/>
      <c r="M116" s="156"/>
      <c r="N116" s="156"/>
    </row>
    <row r="117" spans="1:14" ht="12.75">
      <c r="A117" s="43">
        <v>116</v>
      </c>
      <c r="B117" s="155" t="s">
        <v>351</v>
      </c>
      <c r="C117" s="119" t="s">
        <v>13</v>
      </c>
      <c r="D117" s="157">
        <v>0</v>
      </c>
      <c r="E117" s="157">
        <v>100</v>
      </c>
      <c r="F117" s="46">
        <f t="shared" si="6"/>
        <v>100</v>
      </c>
      <c r="G117" s="158"/>
      <c r="H117" s="48">
        <f t="shared" si="7"/>
        <v>0</v>
      </c>
      <c r="I117" s="159">
        <v>0.05</v>
      </c>
      <c r="J117" s="50">
        <f t="shared" si="8"/>
        <v>0</v>
      </c>
      <c r="K117" s="50">
        <f t="shared" si="9"/>
        <v>0</v>
      </c>
      <c r="L117" s="156"/>
      <c r="M117" s="156"/>
      <c r="N117" s="156"/>
    </row>
    <row r="118" spans="1:14" ht="25.5">
      <c r="A118" s="43">
        <v>117</v>
      </c>
      <c r="B118" s="155" t="s">
        <v>352</v>
      </c>
      <c r="C118" s="119" t="s">
        <v>13</v>
      </c>
      <c r="D118" s="157">
        <v>0</v>
      </c>
      <c r="E118" s="157">
        <v>50</v>
      </c>
      <c r="F118" s="46">
        <f t="shared" si="6"/>
        <v>50</v>
      </c>
      <c r="G118" s="158"/>
      <c r="H118" s="48">
        <f t="shared" si="7"/>
        <v>0</v>
      </c>
      <c r="I118" s="159">
        <v>0.08</v>
      </c>
      <c r="J118" s="50">
        <f t="shared" si="8"/>
        <v>0</v>
      </c>
      <c r="K118" s="50">
        <f t="shared" si="9"/>
        <v>0</v>
      </c>
      <c r="L118" s="156"/>
      <c r="M118" s="156"/>
      <c r="N118" s="156"/>
    </row>
    <row r="119" spans="1:14" ht="25.5">
      <c r="A119" s="43">
        <v>118</v>
      </c>
      <c r="B119" s="155" t="s">
        <v>388</v>
      </c>
      <c r="C119" s="119" t="s">
        <v>13</v>
      </c>
      <c r="D119" s="157">
        <v>0</v>
      </c>
      <c r="E119" s="157">
        <v>40</v>
      </c>
      <c r="F119" s="46">
        <f t="shared" si="6"/>
        <v>40</v>
      </c>
      <c r="G119" s="158"/>
      <c r="H119" s="48">
        <f t="shared" si="7"/>
        <v>0</v>
      </c>
      <c r="I119" s="159">
        <v>0.08</v>
      </c>
      <c r="J119" s="50">
        <f t="shared" si="8"/>
        <v>0</v>
      </c>
      <c r="K119" s="50">
        <f t="shared" si="9"/>
        <v>0</v>
      </c>
      <c r="L119" s="156"/>
      <c r="M119" s="156"/>
      <c r="N119" s="156"/>
    </row>
    <row r="120" spans="1:14" ht="12.75">
      <c r="A120" s="43">
        <v>119</v>
      </c>
      <c r="B120" s="155" t="s">
        <v>353</v>
      </c>
      <c r="C120" s="119" t="s">
        <v>13</v>
      </c>
      <c r="D120" s="157">
        <v>0</v>
      </c>
      <c r="E120" s="157">
        <v>20</v>
      </c>
      <c r="F120" s="46">
        <f t="shared" si="6"/>
        <v>20</v>
      </c>
      <c r="G120" s="158"/>
      <c r="H120" s="48">
        <f t="shared" si="7"/>
        <v>0</v>
      </c>
      <c r="I120" s="159">
        <v>0.08</v>
      </c>
      <c r="J120" s="50">
        <f t="shared" si="8"/>
        <v>0</v>
      </c>
      <c r="K120" s="50">
        <f t="shared" si="9"/>
        <v>0</v>
      </c>
      <c r="L120" s="156"/>
      <c r="M120" s="156"/>
      <c r="N120" s="156"/>
    </row>
    <row r="121" spans="1:14" ht="12.75">
      <c r="A121" s="43">
        <v>120</v>
      </c>
      <c r="B121" s="155" t="s">
        <v>354</v>
      </c>
      <c r="C121" s="119" t="s">
        <v>13</v>
      </c>
      <c r="D121" s="157">
        <v>0</v>
      </c>
      <c r="E121" s="157">
        <v>20</v>
      </c>
      <c r="F121" s="46">
        <f t="shared" si="6"/>
        <v>20</v>
      </c>
      <c r="G121" s="158"/>
      <c r="H121" s="48">
        <f t="shared" si="7"/>
        <v>0</v>
      </c>
      <c r="I121" s="159">
        <v>0.23</v>
      </c>
      <c r="J121" s="50">
        <f t="shared" si="8"/>
        <v>0</v>
      </c>
      <c r="K121" s="50">
        <f t="shared" si="9"/>
        <v>0</v>
      </c>
      <c r="L121" s="156"/>
      <c r="M121" s="156"/>
      <c r="N121" s="156"/>
    </row>
    <row r="122" spans="1:14" ht="12.75">
      <c r="A122" s="43">
        <v>121</v>
      </c>
      <c r="B122" s="155" t="s">
        <v>355</v>
      </c>
      <c r="C122" s="119" t="s">
        <v>13</v>
      </c>
      <c r="D122" s="157">
        <v>0</v>
      </c>
      <c r="E122" s="157">
        <v>5</v>
      </c>
      <c r="F122" s="46">
        <f t="shared" si="6"/>
        <v>5</v>
      </c>
      <c r="G122" s="158"/>
      <c r="H122" s="48">
        <f t="shared" si="7"/>
        <v>0</v>
      </c>
      <c r="I122" s="159">
        <v>0.08</v>
      </c>
      <c r="J122" s="50">
        <f t="shared" si="8"/>
        <v>0</v>
      </c>
      <c r="K122" s="50">
        <f t="shared" si="9"/>
        <v>0</v>
      </c>
      <c r="L122" s="156"/>
      <c r="M122" s="156"/>
      <c r="N122" s="156"/>
    </row>
    <row r="123" spans="1:14" ht="12.75">
      <c r="A123" s="43">
        <v>122</v>
      </c>
      <c r="B123" s="155" t="s">
        <v>356</v>
      </c>
      <c r="C123" s="119" t="s">
        <v>13</v>
      </c>
      <c r="D123" s="157">
        <v>0</v>
      </c>
      <c r="E123" s="157">
        <v>10</v>
      </c>
      <c r="F123" s="46">
        <f t="shared" si="6"/>
        <v>10</v>
      </c>
      <c r="G123" s="158"/>
      <c r="H123" s="48">
        <f t="shared" si="7"/>
        <v>0</v>
      </c>
      <c r="I123" s="159">
        <v>0.23</v>
      </c>
      <c r="J123" s="50">
        <f t="shared" si="8"/>
        <v>0</v>
      </c>
      <c r="K123" s="50">
        <f t="shared" si="9"/>
        <v>0</v>
      </c>
      <c r="L123" s="156"/>
      <c r="M123" s="156"/>
      <c r="N123" s="156"/>
    </row>
    <row r="124" spans="1:14" ht="12.75">
      <c r="A124" s="43">
        <v>123</v>
      </c>
      <c r="B124" s="155" t="s">
        <v>357</v>
      </c>
      <c r="C124" s="119" t="s">
        <v>13</v>
      </c>
      <c r="D124" s="157">
        <v>0</v>
      </c>
      <c r="E124" s="157">
        <v>40</v>
      </c>
      <c r="F124" s="46">
        <f t="shared" si="6"/>
        <v>40</v>
      </c>
      <c r="G124" s="158"/>
      <c r="H124" s="48">
        <f t="shared" si="7"/>
        <v>0</v>
      </c>
      <c r="I124" s="159">
        <v>0.08</v>
      </c>
      <c r="J124" s="50">
        <f t="shared" si="8"/>
        <v>0</v>
      </c>
      <c r="K124" s="50">
        <f t="shared" si="9"/>
        <v>0</v>
      </c>
      <c r="L124" s="156"/>
      <c r="M124" s="156"/>
      <c r="N124" s="156"/>
    </row>
    <row r="125" spans="1:14" ht="12.75">
      <c r="A125" s="43">
        <v>124</v>
      </c>
      <c r="B125" s="155" t="s">
        <v>358</v>
      </c>
      <c r="C125" s="119" t="s">
        <v>13</v>
      </c>
      <c r="D125" s="157">
        <v>0</v>
      </c>
      <c r="E125" s="157">
        <v>50</v>
      </c>
      <c r="F125" s="46">
        <f t="shared" si="6"/>
        <v>50</v>
      </c>
      <c r="G125" s="158"/>
      <c r="H125" s="48">
        <f t="shared" si="7"/>
        <v>0</v>
      </c>
      <c r="I125" s="159">
        <v>0.05</v>
      </c>
      <c r="J125" s="50">
        <f t="shared" si="8"/>
        <v>0</v>
      </c>
      <c r="K125" s="50">
        <f t="shared" si="9"/>
        <v>0</v>
      </c>
      <c r="L125" s="156"/>
      <c r="M125" s="156"/>
      <c r="N125" s="156"/>
    </row>
    <row r="126" spans="1:14" ht="12.75">
      <c r="A126" s="43">
        <v>125</v>
      </c>
      <c r="B126" s="155" t="s">
        <v>359</v>
      </c>
      <c r="C126" s="119" t="s">
        <v>13</v>
      </c>
      <c r="D126" s="157">
        <v>0</v>
      </c>
      <c r="E126" s="157">
        <v>50</v>
      </c>
      <c r="F126" s="46">
        <f t="shared" si="6"/>
        <v>50</v>
      </c>
      <c r="G126" s="158"/>
      <c r="H126" s="48">
        <f t="shared" si="7"/>
        <v>0</v>
      </c>
      <c r="I126" s="159">
        <v>0.08</v>
      </c>
      <c r="J126" s="50">
        <f t="shared" si="8"/>
        <v>0</v>
      </c>
      <c r="K126" s="50">
        <f t="shared" si="9"/>
        <v>0</v>
      </c>
      <c r="L126" s="156"/>
      <c r="M126" s="156"/>
      <c r="N126" s="156"/>
    </row>
    <row r="127" spans="1:14" ht="25.5">
      <c r="A127" s="43">
        <v>126</v>
      </c>
      <c r="B127" s="155" t="s">
        <v>360</v>
      </c>
      <c r="C127" s="119" t="s">
        <v>13</v>
      </c>
      <c r="D127" s="157">
        <v>0</v>
      </c>
      <c r="E127" s="157">
        <v>40</v>
      </c>
      <c r="F127" s="46">
        <f t="shared" si="6"/>
        <v>40</v>
      </c>
      <c r="G127" s="158"/>
      <c r="H127" s="48">
        <f t="shared" si="7"/>
        <v>0</v>
      </c>
      <c r="I127" s="159">
        <v>0.08</v>
      </c>
      <c r="J127" s="50">
        <f t="shared" si="8"/>
        <v>0</v>
      </c>
      <c r="K127" s="50">
        <f t="shared" si="9"/>
        <v>0</v>
      </c>
      <c r="L127" s="156"/>
      <c r="M127" s="156"/>
      <c r="N127" s="156"/>
    </row>
    <row r="128" spans="1:14" ht="12.75">
      <c r="A128" s="43">
        <v>127</v>
      </c>
      <c r="B128" s="155" t="s">
        <v>361</v>
      </c>
      <c r="C128" s="119" t="s">
        <v>13</v>
      </c>
      <c r="D128" s="157">
        <v>0</v>
      </c>
      <c r="E128" s="157">
        <v>100</v>
      </c>
      <c r="F128" s="46">
        <f t="shared" si="6"/>
        <v>100</v>
      </c>
      <c r="G128" s="158"/>
      <c r="H128" s="48">
        <f t="shared" si="7"/>
        <v>0</v>
      </c>
      <c r="I128" s="159">
        <v>0.08</v>
      </c>
      <c r="J128" s="50">
        <f t="shared" si="8"/>
        <v>0</v>
      </c>
      <c r="K128" s="50">
        <f t="shared" si="9"/>
        <v>0</v>
      </c>
      <c r="L128" s="156"/>
      <c r="M128" s="156"/>
      <c r="N128" s="156"/>
    </row>
    <row r="129" spans="1:14" ht="25.5">
      <c r="A129" s="43">
        <v>128</v>
      </c>
      <c r="B129" s="155" t="s">
        <v>362</v>
      </c>
      <c r="C129" s="119" t="s">
        <v>13</v>
      </c>
      <c r="D129" s="157">
        <v>0</v>
      </c>
      <c r="E129" s="157">
        <v>50</v>
      </c>
      <c r="F129" s="46">
        <f t="shared" si="6"/>
        <v>50</v>
      </c>
      <c r="G129" s="158"/>
      <c r="H129" s="48">
        <f t="shared" si="7"/>
        <v>0</v>
      </c>
      <c r="I129" s="159">
        <v>0.08</v>
      </c>
      <c r="J129" s="50">
        <f t="shared" si="8"/>
        <v>0</v>
      </c>
      <c r="K129" s="50">
        <f t="shared" si="9"/>
        <v>0</v>
      </c>
      <c r="L129" s="156"/>
      <c r="M129" s="156"/>
      <c r="N129" s="156"/>
    </row>
    <row r="130" spans="1:14" ht="25.5">
      <c r="A130" s="43">
        <v>129</v>
      </c>
      <c r="B130" s="155" t="s">
        <v>363</v>
      </c>
      <c r="C130" s="119" t="s">
        <v>13</v>
      </c>
      <c r="D130" s="157">
        <v>0</v>
      </c>
      <c r="E130" s="157">
        <v>150</v>
      </c>
      <c r="F130" s="46">
        <f t="shared" si="6"/>
        <v>150</v>
      </c>
      <c r="G130" s="158"/>
      <c r="H130" s="48">
        <f t="shared" si="7"/>
        <v>0</v>
      </c>
      <c r="I130" s="159">
        <v>0.23</v>
      </c>
      <c r="J130" s="50">
        <f t="shared" si="8"/>
        <v>0</v>
      </c>
      <c r="K130" s="50">
        <f t="shared" si="9"/>
        <v>0</v>
      </c>
      <c r="L130" s="156"/>
      <c r="M130" s="156"/>
      <c r="N130" s="156"/>
    </row>
    <row r="131" spans="1:14" ht="25.5">
      <c r="A131" s="43">
        <v>130</v>
      </c>
      <c r="B131" s="155" t="s">
        <v>364</v>
      </c>
      <c r="C131" s="119" t="s">
        <v>13</v>
      </c>
      <c r="D131" s="157">
        <v>0</v>
      </c>
      <c r="E131" s="157">
        <v>150</v>
      </c>
      <c r="F131" s="46">
        <f t="shared" si="6"/>
        <v>150</v>
      </c>
      <c r="G131" s="158"/>
      <c r="H131" s="48">
        <f t="shared" si="7"/>
        <v>0</v>
      </c>
      <c r="I131" s="159">
        <v>0.23</v>
      </c>
      <c r="J131" s="50">
        <f t="shared" si="8"/>
        <v>0</v>
      </c>
      <c r="K131" s="50">
        <f t="shared" si="9"/>
        <v>0</v>
      </c>
      <c r="L131" s="156"/>
      <c r="M131" s="156"/>
      <c r="N131" s="156"/>
    </row>
    <row r="132" spans="1:14" ht="12.75">
      <c r="A132" s="43">
        <v>131</v>
      </c>
      <c r="B132" s="155" t="s">
        <v>365</v>
      </c>
      <c r="C132" s="119" t="s">
        <v>14</v>
      </c>
      <c r="D132" s="157">
        <v>0</v>
      </c>
      <c r="E132" s="157">
        <v>40</v>
      </c>
      <c r="F132" s="46">
        <f t="shared" si="6"/>
        <v>40</v>
      </c>
      <c r="G132" s="158"/>
      <c r="H132" s="48">
        <f t="shared" si="7"/>
        <v>0</v>
      </c>
      <c r="I132" s="159">
        <v>0.23</v>
      </c>
      <c r="J132" s="50">
        <f t="shared" si="8"/>
        <v>0</v>
      </c>
      <c r="K132" s="50">
        <f t="shared" si="9"/>
        <v>0</v>
      </c>
      <c r="L132" s="156"/>
      <c r="M132" s="156"/>
      <c r="N132" s="156"/>
    </row>
    <row r="133" spans="1:14" ht="12.75">
      <c r="A133" s="43">
        <v>132</v>
      </c>
      <c r="B133" s="155" t="s">
        <v>367</v>
      </c>
      <c r="C133" s="119" t="s">
        <v>13</v>
      </c>
      <c r="D133" s="157">
        <v>0</v>
      </c>
      <c r="E133" s="157">
        <v>150</v>
      </c>
      <c r="F133" s="46">
        <f t="shared" si="6"/>
        <v>150</v>
      </c>
      <c r="G133" s="158"/>
      <c r="H133" s="48">
        <f t="shared" si="7"/>
        <v>0</v>
      </c>
      <c r="I133" s="159">
        <v>0.23</v>
      </c>
      <c r="J133" s="50">
        <f t="shared" si="8"/>
        <v>0</v>
      </c>
      <c r="K133" s="50">
        <f t="shared" si="9"/>
        <v>0</v>
      </c>
      <c r="L133" s="156"/>
      <c r="M133" s="156"/>
      <c r="N133" s="156"/>
    </row>
    <row r="134" spans="1:14" ht="12.75">
      <c r="A134" s="43">
        <v>133</v>
      </c>
      <c r="B134" s="155" t="s">
        <v>368</v>
      </c>
      <c r="C134" s="119" t="s">
        <v>13</v>
      </c>
      <c r="D134" s="157">
        <v>0</v>
      </c>
      <c r="E134" s="157">
        <v>150</v>
      </c>
      <c r="F134" s="46">
        <f t="shared" si="6"/>
        <v>150</v>
      </c>
      <c r="G134" s="158"/>
      <c r="H134" s="48">
        <f t="shared" si="7"/>
        <v>0</v>
      </c>
      <c r="I134" s="159">
        <v>0.08</v>
      </c>
      <c r="J134" s="50">
        <f t="shared" si="8"/>
        <v>0</v>
      </c>
      <c r="K134" s="50">
        <f t="shared" si="9"/>
        <v>0</v>
      </c>
      <c r="L134" s="156"/>
      <c r="M134" s="156"/>
      <c r="N134" s="156"/>
    </row>
    <row r="135" spans="1:14" ht="12.75">
      <c r="A135" s="43">
        <v>134</v>
      </c>
      <c r="B135" s="155" t="s">
        <v>369</v>
      </c>
      <c r="C135" s="119" t="s">
        <v>13</v>
      </c>
      <c r="D135" s="157">
        <v>0</v>
      </c>
      <c r="E135" s="157">
        <v>300</v>
      </c>
      <c r="F135" s="46">
        <f t="shared" si="6"/>
        <v>300</v>
      </c>
      <c r="G135" s="158"/>
      <c r="H135" s="48">
        <f t="shared" si="7"/>
        <v>0</v>
      </c>
      <c r="I135" s="159">
        <v>0.05</v>
      </c>
      <c r="J135" s="50">
        <f t="shared" si="8"/>
        <v>0</v>
      </c>
      <c r="K135" s="50">
        <f t="shared" si="9"/>
        <v>0</v>
      </c>
      <c r="L135" s="156"/>
      <c r="M135" s="156"/>
      <c r="N135" s="156"/>
    </row>
    <row r="136" spans="1:14" ht="12.75">
      <c r="A136" s="43">
        <v>135</v>
      </c>
      <c r="B136" s="155" t="s">
        <v>370</v>
      </c>
      <c r="C136" s="119" t="s">
        <v>13</v>
      </c>
      <c r="D136" s="157">
        <v>0</v>
      </c>
      <c r="E136" s="157">
        <v>30</v>
      </c>
      <c r="F136" s="46">
        <f t="shared" si="6"/>
        <v>30</v>
      </c>
      <c r="G136" s="158"/>
      <c r="H136" s="48">
        <f t="shared" si="7"/>
        <v>0</v>
      </c>
      <c r="I136" s="159">
        <v>0.23</v>
      </c>
      <c r="J136" s="50">
        <f t="shared" si="8"/>
        <v>0</v>
      </c>
      <c r="K136" s="50">
        <f t="shared" si="9"/>
        <v>0</v>
      </c>
      <c r="L136" s="156"/>
      <c r="M136" s="156"/>
      <c r="N136" s="156"/>
    </row>
    <row r="137" spans="1:14" ht="12.75">
      <c r="A137" s="43">
        <v>136</v>
      </c>
      <c r="B137" s="155" t="s">
        <v>371</v>
      </c>
      <c r="C137" s="119" t="s">
        <v>13</v>
      </c>
      <c r="D137" s="157">
        <v>0</v>
      </c>
      <c r="E137" s="157">
        <v>50</v>
      </c>
      <c r="F137" s="46">
        <f t="shared" si="6"/>
        <v>50</v>
      </c>
      <c r="G137" s="158"/>
      <c r="H137" s="48">
        <f t="shared" si="7"/>
        <v>0</v>
      </c>
      <c r="I137" s="159">
        <v>0.23</v>
      </c>
      <c r="J137" s="50">
        <f t="shared" si="8"/>
        <v>0</v>
      </c>
      <c r="K137" s="50">
        <f t="shared" si="9"/>
        <v>0</v>
      </c>
      <c r="L137" s="156"/>
      <c r="M137" s="156"/>
      <c r="N137" s="156"/>
    </row>
    <row r="138" spans="1:14" ht="12.75">
      <c r="A138" s="43">
        <v>137</v>
      </c>
      <c r="B138" s="155" t="s">
        <v>372</v>
      </c>
      <c r="C138" s="119" t="s">
        <v>13</v>
      </c>
      <c r="D138" s="157">
        <v>0</v>
      </c>
      <c r="E138" s="157">
        <v>50</v>
      </c>
      <c r="F138" s="46">
        <f t="shared" si="6"/>
        <v>50</v>
      </c>
      <c r="G138" s="158"/>
      <c r="H138" s="48">
        <f t="shared" si="7"/>
        <v>0</v>
      </c>
      <c r="I138" s="159">
        <v>0.08</v>
      </c>
      <c r="J138" s="50">
        <f t="shared" si="8"/>
        <v>0</v>
      </c>
      <c r="K138" s="50">
        <f t="shared" si="9"/>
        <v>0</v>
      </c>
      <c r="L138" s="156"/>
      <c r="M138" s="156"/>
      <c r="N138" s="156"/>
    </row>
    <row r="139" spans="1:14" ht="25.5">
      <c r="A139" s="43">
        <v>138</v>
      </c>
      <c r="B139" s="155" t="s">
        <v>373</v>
      </c>
      <c r="C139" s="119" t="s">
        <v>13</v>
      </c>
      <c r="D139" s="157">
        <v>0</v>
      </c>
      <c r="E139" s="157">
        <v>10</v>
      </c>
      <c r="F139" s="46">
        <f t="shared" si="6"/>
        <v>10</v>
      </c>
      <c r="G139" s="158"/>
      <c r="H139" s="48">
        <f t="shared" si="7"/>
        <v>0</v>
      </c>
      <c r="I139" s="159">
        <v>0.23</v>
      </c>
      <c r="J139" s="50">
        <f t="shared" si="8"/>
        <v>0</v>
      </c>
      <c r="K139" s="50">
        <f t="shared" si="9"/>
        <v>0</v>
      </c>
      <c r="L139" s="156"/>
      <c r="M139" s="156"/>
      <c r="N139" s="156"/>
    </row>
    <row r="140" spans="1:14" ht="12.75">
      <c r="A140" s="43">
        <v>139</v>
      </c>
      <c r="B140" s="155" t="s">
        <v>374</v>
      </c>
      <c r="C140" s="119" t="s">
        <v>13</v>
      </c>
      <c r="D140" s="157">
        <v>0</v>
      </c>
      <c r="E140" s="157">
        <v>450</v>
      </c>
      <c r="F140" s="46">
        <f t="shared" si="6"/>
        <v>450</v>
      </c>
      <c r="G140" s="158"/>
      <c r="H140" s="48">
        <f t="shared" si="7"/>
        <v>0</v>
      </c>
      <c r="I140" s="159">
        <v>0.23</v>
      </c>
      <c r="J140" s="50">
        <f t="shared" si="8"/>
        <v>0</v>
      </c>
      <c r="K140" s="50">
        <f t="shared" si="9"/>
        <v>0</v>
      </c>
      <c r="L140" s="156"/>
      <c r="M140" s="156"/>
      <c r="N140" s="156"/>
    </row>
    <row r="141" spans="1:14" ht="25.5">
      <c r="A141" s="43">
        <v>140</v>
      </c>
      <c r="B141" s="155" t="s">
        <v>375</v>
      </c>
      <c r="C141" s="119" t="s">
        <v>13</v>
      </c>
      <c r="D141" s="157">
        <v>0</v>
      </c>
      <c r="E141" s="157">
        <v>50</v>
      </c>
      <c r="F141" s="46">
        <f t="shared" si="6"/>
        <v>50</v>
      </c>
      <c r="G141" s="158"/>
      <c r="H141" s="48">
        <f t="shared" si="7"/>
        <v>0</v>
      </c>
      <c r="I141" s="159">
        <v>0.23</v>
      </c>
      <c r="J141" s="50">
        <f t="shared" si="8"/>
        <v>0</v>
      </c>
      <c r="K141" s="50">
        <f t="shared" si="9"/>
        <v>0</v>
      </c>
      <c r="L141" s="156"/>
      <c r="M141" s="156"/>
      <c r="N141" s="156"/>
    </row>
    <row r="142" spans="1:14" ht="25.5">
      <c r="A142" s="43">
        <v>141</v>
      </c>
      <c r="B142" s="155" t="s">
        <v>376</v>
      </c>
      <c r="C142" s="119" t="s">
        <v>13</v>
      </c>
      <c r="D142" s="157">
        <v>0</v>
      </c>
      <c r="E142" s="157">
        <v>50</v>
      </c>
      <c r="F142" s="46">
        <f t="shared" si="6"/>
        <v>50</v>
      </c>
      <c r="G142" s="158"/>
      <c r="H142" s="48">
        <f t="shared" si="7"/>
        <v>0</v>
      </c>
      <c r="I142" s="159">
        <v>0.23</v>
      </c>
      <c r="J142" s="50">
        <f t="shared" si="8"/>
        <v>0</v>
      </c>
      <c r="K142" s="50">
        <f t="shared" si="9"/>
        <v>0</v>
      </c>
      <c r="L142" s="156"/>
      <c r="M142" s="156"/>
      <c r="N142" s="156"/>
    </row>
    <row r="143" spans="1:14" ht="12.75">
      <c r="A143" s="43">
        <v>142</v>
      </c>
      <c r="B143" s="155" t="s">
        <v>377</v>
      </c>
      <c r="C143" s="119" t="s">
        <v>13</v>
      </c>
      <c r="D143" s="157">
        <v>0</v>
      </c>
      <c r="E143" s="157">
        <v>30</v>
      </c>
      <c r="F143" s="46">
        <f t="shared" si="6"/>
        <v>30</v>
      </c>
      <c r="G143" s="158"/>
      <c r="H143" s="48">
        <f t="shared" si="7"/>
        <v>0</v>
      </c>
      <c r="I143" s="159">
        <v>0.08</v>
      </c>
      <c r="J143" s="50">
        <f t="shared" si="8"/>
        <v>0</v>
      </c>
      <c r="K143" s="50">
        <f t="shared" si="9"/>
        <v>0</v>
      </c>
      <c r="L143" s="156"/>
      <c r="M143" s="156"/>
      <c r="N143" s="156"/>
    </row>
    <row r="144" spans="1:14" ht="25.5">
      <c r="A144" s="43">
        <v>143</v>
      </c>
      <c r="B144" s="155" t="s">
        <v>378</v>
      </c>
      <c r="C144" s="119" t="s">
        <v>13</v>
      </c>
      <c r="D144" s="157">
        <v>0</v>
      </c>
      <c r="E144" s="157">
        <v>20</v>
      </c>
      <c r="F144" s="46">
        <f t="shared" si="6"/>
        <v>20</v>
      </c>
      <c r="G144" s="158"/>
      <c r="H144" s="48">
        <f t="shared" si="7"/>
        <v>0</v>
      </c>
      <c r="I144" s="159">
        <v>0.08</v>
      </c>
      <c r="J144" s="50">
        <f t="shared" si="8"/>
        <v>0</v>
      </c>
      <c r="K144" s="50">
        <f t="shared" si="9"/>
        <v>0</v>
      </c>
      <c r="L144" s="156"/>
      <c r="M144" s="156"/>
      <c r="N144" s="156"/>
    </row>
    <row r="145" spans="1:14" ht="25.5">
      <c r="A145" s="43">
        <v>144</v>
      </c>
      <c r="B145" s="155" t="s">
        <v>379</v>
      </c>
      <c r="C145" s="119" t="s">
        <v>380</v>
      </c>
      <c r="D145" s="157">
        <v>0</v>
      </c>
      <c r="E145" s="157">
        <v>50</v>
      </c>
      <c r="F145" s="46">
        <f t="shared" si="6"/>
        <v>50</v>
      </c>
      <c r="G145" s="158"/>
      <c r="H145" s="48">
        <f t="shared" si="7"/>
        <v>0</v>
      </c>
      <c r="I145" s="159">
        <v>0.05</v>
      </c>
      <c r="J145" s="50">
        <f t="shared" si="8"/>
        <v>0</v>
      </c>
      <c r="K145" s="50">
        <f t="shared" si="9"/>
        <v>0</v>
      </c>
      <c r="L145" s="156"/>
      <c r="M145" s="156"/>
      <c r="N145" s="156"/>
    </row>
    <row r="146" spans="1:14" ht="25.5">
      <c r="A146" s="43">
        <v>145</v>
      </c>
      <c r="B146" s="155" t="s">
        <v>381</v>
      </c>
      <c r="C146" s="119" t="s">
        <v>13</v>
      </c>
      <c r="D146" s="157">
        <v>0</v>
      </c>
      <c r="E146" s="157">
        <v>30</v>
      </c>
      <c r="F146" s="46">
        <f t="shared" si="6"/>
        <v>30</v>
      </c>
      <c r="G146" s="158"/>
      <c r="H146" s="48">
        <f t="shared" si="7"/>
        <v>0</v>
      </c>
      <c r="I146" s="159">
        <v>0.05</v>
      </c>
      <c r="J146" s="50">
        <f t="shared" si="8"/>
        <v>0</v>
      </c>
      <c r="K146" s="50">
        <f t="shared" si="9"/>
        <v>0</v>
      </c>
      <c r="L146" s="156"/>
      <c r="M146" s="156"/>
      <c r="N146" s="156"/>
    </row>
    <row r="147" spans="1:14" ht="12.75">
      <c r="A147" s="43">
        <v>146</v>
      </c>
      <c r="B147" s="155" t="s">
        <v>382</v>
      </c>
      <c r="C147" s="119" t="s">
        <v>380</v>
      </c>
      <c r="D147" s="157">
        <v>0</v>
      </c>
      <c r="E147" s="157">
        <v>20</v>
      </c>
      <c r="F147" s="46">
        <f t="shared" si="6"/>
        <v>20</v>
      </c>
      <c r="G147" s="158"/>
      <c r="H147" s="48">
        <f t="shared" si="7"/>
        <v>0</v>
      </c>
      <c r="I147" s="159">
        <v>0.05</v>
      </c>
      <c r="J147" s="50">
        <f t="shared" si="8"/>
        <v>0</v>
      </c>
      <c r="K147" s="50">
        <f t="shared" si="9"/>
        <v>0</v>
      </c>
      <c r="L147" s="156"/>
      <c r="M147" s="156"/>
      <c r="N147" s="156"/>
    </row>
    <row r="148" spans="1:14" ht="12.75">
      <c r="A148" s="43">
        <v>147</v>
      </c>
      <c r="B148" s="155" t="s">
        <v>383</v>
      </c>
      <c r="C148" s="119" t="s">
        <v>14</v>
      </c>
      <c r="D148" s="157">
        <v>0</v>
      </c>
      <c r="E148" s="157">
        <v>30</v>
      </c>
      <c r="F148" s="46">
        <f t="shared" si="6"/>
        <v>30</v>
      </c>
      <c r="G148" s="158"/>
      <c r="H148" s="48">
        <f t="shared" si="7"/>
        <v>0</v>
      </c>
      <c r="I148" s="159">
        <v>0.23</v>
      </c>
      <c r="J148" s="50">
        <f t="shared" si="8"/>
        <v>0</v>
      </c>
      <c r="K148" s="50">
        <f t="shared" si="9"/>
        <v>0</v>
      </c>
      <c r="L148" s="156"/>
      <c r="M148" s="156"/>
      <c r="N148" s="156"/>
    </row>
    <row r="149" spans="1:14" ht="25.5">
      <c r="A149" s="43">
        <v>148</v>
      </c>
      <c r="B149" s="155" t="s">
        <v>387</v>
      </c>
      <c r="C149" s="119" t="s">
        <v>13</v>
      </c>
      <c r="D149" s="157">
        <v>0</v>
      </c>
      <c r="E149" s="157">
        <v>50</v>
      </c>
      <c r="F149" s="46">
        <f t="shared" si="6"/>
        <v>50</v>
      </c>
      <c r="G149" s="158"/>
      <c r="H149" s="48">
        <f t="shared" si="7"/>
        <v>0</v>
      </c>
      <c r="I149" s="159">
        <v>0.05</v>
      </c>
      <c r="J149" s="50">
        <f t="shared" si="8"/>
        <v>0</v>
      </c>
      <c r="K149" s="50">
        <f t="shared" si="9"/>
        <v>0</v>
      </c>
      <c r="L149" s="156"/>
      <c r="M149" s="156"/>
      <c r="N149" s="156"/>
    </row>
    <row r="150" spans="1:14" ht="12.75">
      <c r="A150" s="172"/>
      <c r="B150" s="173" t="s">
        <v>3</v>
      </c>
      <c r="C150" s="175"/>
      <c r="D150" s="176"/>
      <c r="E150" s="176"/>
      <c r="F150" s="176"/>
      <c r="G150" s="177"/>
      <c r="H150" s="179">
        <f>SUM(H2:H149)</f>
        <v>0</v>
      </c>
      <c r="I150" s="178"/>
      <c r="J150" s="179"/>
      <c r="K150" s="179">
        <f>SUM(K2:K149)</f>
        <v>0</v>
      </c>
      <c r="L150" s="156"/>
      <c r="M150" s="156"/>
      <c r="N150" s="156"/>
    </row>
    <row r="151" spans="1:14" ht="12.75">
      <c r="A151" s="171"/>
      <c r="B151" s="164"/>
      <c r="C151" s="165"/>
      <c r="D151" s="166"/>
      <c r="E151" s="166"/>
      <c r="F151" s="166"/>
      <c r="G151" s="167"/>
      <c r="H151" s="168"/>
      <c r="I151" s="169"/>
      <c r="J151" s="168"/>
      <c r="K151" s="168"/>
      <c r="L151" s="156"/>
      <c r="M151" s="156"/>
      <c r="N151" s="156"/>
    </row>
    <row r="152" spans="1:14" ht="12.75">
      <c r="A152" s="171"/>
      <c r="B152" s="164"/>
      <c r="C152" s="165"/>
      <c r="D152" s="166"/>
      <c r="E152" s="166"/>
      <c r="F152" s="166"/>
      <c r="G152" s="167"/>
      <c r="H152" s="168"/>
      <c r="I152" s="169"/>
      <c r="J152" s="168"/>
      <c r="K152" s="168"/>
      <c r="L152" s="156"/>
      <c r="M152" s="156"/>
      <c r="N152" s="156"/>
    </row>
    <row r="153" spans="1:14" ht="14.25">
      <c r="A153" s="22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56"/>
      <c r="M153" s="156"/>
      <c r="N153" s="156"/>
    </row>
    <row r="154" spans="1:11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ht="14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ht="14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ht="14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ht="14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ht="14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ht="14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ht="14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ht="14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ht="14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ht="14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ht="14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ht="14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ht="14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ht="14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ht="14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ht="14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ht="14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ht="14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14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14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14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ht="14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ht="14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ht="14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ht="14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ht="14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4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4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14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14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14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14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ht="14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ht="14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ht="14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ht="14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ht="14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ht="14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ht="14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ht="14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ht="14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ht="14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ht="14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ht="14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ht="14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ht="14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ht="14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ht="14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ht="14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ht="14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ht="14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ht="14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ht="14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ht="14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ht="14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ht="14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ht="14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ht="14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ht="14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ht="14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ht="14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ht="14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ht="14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ht="14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ht="14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ht="14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ht="14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ht="14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ht="14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ht="14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ht="14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14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ht="14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ht="14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ht="14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ht="14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ht="14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ht="14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ht="14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ht="14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ht="14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ht="14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ht="14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ht="14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ht="14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ht="14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ht="14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ht="14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ht="14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ht="14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ht="14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ht="14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ht="14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ht="14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ht="14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ht="14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ht="14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ht="14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ht="14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ht="14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ht="14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ht="14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ht="14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ht="14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ht="14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ht="14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ht="14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ht="14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ht="14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ht="14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ht="14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ht="14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ht="14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ht="14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ht="14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ht="14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ht="14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ht="14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ht="14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ht="14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ht="14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ht="14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ht="14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ht="14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ht="14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ht="14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ht="14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ht="14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ht="14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ht="14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ht="14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ht="14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ht="14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ht="14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ht="14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ht="14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ht="14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ht="14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ht="14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ht="14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ht="14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ht="14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ht="14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ht="14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ht="14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ht="14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ht="14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ht="14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ht="14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ht="14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ht="14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ht="14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ht="14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ht="14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ht="14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ht="14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ht="14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ht="14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ht="14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ht="14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ht="14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ht="14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ht="14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ht="14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ht="14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ht="14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ht="14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ht="14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ht="14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ht="14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ht="14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ht="14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ht="14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ht="14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ht="14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ht="14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ht="14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ht="14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ht="14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ht="14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ht="14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1:11" ht="14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1" ht="14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1:11" ht="14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ht="14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1:11" ht="14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1:11" ht="14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1:11" ht="14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1" ht="14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1" ht="14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1" ht="14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1:11" ht="14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1" ht="14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ht="14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1:11" ht="14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1:11" ht="14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1:11" ht="14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1" ht="14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ht="14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1:11" ht="14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1" ht="14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1:11" ht="14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ht="14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1" ht="14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1:11" ht="14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1:11" ht="14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1" ht="14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1:11" ht="14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1:11" ht="14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1:11" ht="14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1:11" ht="14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1:11" ht="14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1" ht="14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1:11" ht="14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1" ht="14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1:11" ht="14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1:11" ht="14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1" ht="14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1:11" ht="14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1:11" ht="14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ht="14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1:11" ht="14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ht="14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1:11" ht="14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1:11" ht="14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ht="14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1:11" ht="14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ht="14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1:11" ht="14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ht="14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ht="14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ht="14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ht="14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1:11" ht="14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ht="14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1:11" ht="14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1:11" ht="14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ht="14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1:11" ht="14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1:11" ht="14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1" ht="14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ht="14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1:11" ht="14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1:11" ht="14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1:11" ht="14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1:11" ht="14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1:11" ht="14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1:11" ht="14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1:11" ht="14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1" ht="14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1:11" ht="14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1:11" ht="14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1" ht="14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1:11" ht="14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1:11" ht="14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1:11" ht="14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ht="14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1:11" ht="14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1" ht="14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1:11" ht="14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1:11" ht="14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1:11" ht="14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ht="14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1:11" ht="14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1:11" ht="14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ht="14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1:11" ht="14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1:11" ht="14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ht="14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ht="14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1:11" ht="14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1:11" ht="14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1:11" ht="14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1:11" ht="14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1" ht="14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1:11" ht="14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1:11" ht="14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1:11" ht="14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1:11" ht="14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1:11" ht="14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1" ht="14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1:11" ht="14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1:11" ht="14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1:11" ht="14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1:11" ht="14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1:11" ht="14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1:11" ht="14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1:11" ht="14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1:11" ht="14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1:11" ht="14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1:11" ht="14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1:11" ht="14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1:11" ht="14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ht="14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1:11" ht="14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1:11" ht="14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1:11" ht="14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1:11" ht="14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1:11" ht="14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1:11" ht="14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1:11" ht="14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1:11" ht="14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1:11" ht="14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1:11" ht="14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1:11" ht="14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1:11" ht="14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1:11" ht="14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1:11" ht="14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1:11" ht="14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1:11" ht="14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1:11" ht="14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1:11" ht="14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1:11" ht="14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1:11" ht="14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1:11" ht="14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1:11" ht="14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1:11" ht="14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1:11" ht="14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1:11" ht="14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1:11" ht="14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1:11" ht="14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1:11" ht="14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1:11" ht="14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1:11" ht="14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1:11" ht="14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1" ht="14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1:11" ht="14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1:11" ht="14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1:11" ht="14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1:11" ht="14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1:11" ht="14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1:11" ht="14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</row>
    <row r="562" spans="1:11" ht="14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</row>
    <row r="563" spans="1:11" ht="14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</row>
    <row r="564" spans="1:11" ht="14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</row>
    <row r="565" spans="1:11" ht="14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</row>
    <row r="566" spans="1:11" ht="14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</row>
    <row r="567" spans="1:11" ht="14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1:11" ht="14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</row>
    <row r="569" spans="1:11" ht="14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1:11" ht="14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</row>
    <row r="571" spans="1:11" ht="14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</row>
    <row r="572" spans="1:11" ht="14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</row>
    <row r="573" spans="1:11" ht="14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1:11" ht="14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1:11" ht="14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</row>
    <row r="576" spans="1:11" ht="14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1:11" ht="14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1:11" ht="14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1:11" ht="14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1:11" ht="14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</row>
    <row r="581" spans="1:11" ht="14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</row>
    <row r="582" spans="1:11" ht="14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</row>
    <row r="583" spans="1:11" ht="14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</row>
    <row r="584" spans="1:11" ht="14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1:11" ht="14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</row>
    <row r="586" spans="1:11" ht="14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</row>
    <row r="587" spans="1:11" ht="14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</row>
    <row r="588" spans="1:11" ht="14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</row>
    <row r="589" spans="1:11" ht="14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</row>
    <row r="590" spans="1:11" ht="14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</row>
    <row r="591" spans="1:11" ht="14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1:11" ht="14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</row>
    <row r="593" spans="1:11" ht="14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</row>
    <row r="594" spans="1:11" ht="14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</row>
    <row r="595" spans="1:11" ht="14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1:11" ht="14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</row>
    <row r="597" spans="1:11" ht="14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</row>
    <row r="598" spans="1:11" ht="14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</row>
    <row r="599" spans="1:11" ht="14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</row>
    <row r="600" spans="1:11" ht="14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1:11" ht="14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</row>
    <row r="602" spans="1:11" ht="14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</row>
    <row r="603" spans="1:11" ht="14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</row>
    <row r="604" spans="1:11" ht="14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</row>
    <row r="605" spans="1:11" ht="14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1:11" ht="14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</row>
    <row r="607" spans="1:11" ht="14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</row>
    <row r="608" spans="1:11" ht="14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</row>
    <row r="609" spans="1:11" ht="14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1:11" ht="14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</row>
    <row r="611" spans="1:11" ht="14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</row>
    <row r="612" spans="1:11" ht="14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1:11" ht="14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</row>
    <row r="614" spans="1:11" ht="14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</row>
    <row r="615" spans="1:11" ht="14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</row>
    <row r="616" spans="1:11" ht="14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</row>
    <row r="617" spans="1:11" ht="14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</row>
    <row r="618" spans="1:11" ht="14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</row>
    <row r="619" spans="1:11" ht="14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</row>
    <row r="620" spans="1:11" ht="14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</row>
    <row r="621" spans="1:11" ht="14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</row>
    <row r="622" spans="1:11" ht="14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</row>
    <row r="623" spans="1:11" ht="14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</row>
    <row r="624" spans="1:11" ht="14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</row>
    <row r="625" spans="1:11" ht="14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</row>
    <row r="626" spans="1:11" ht="14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</row>
    <row r="627" spans="1:11" ht="14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</row>
    <row r="628" spans="1:11" ht="14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</row>
    <row r="629" spans="1:11" ht="14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</row>
    <row r="630" spans="1:11" ht="14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</row>
    <row r="631" spans="1:11" ht="14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</row>
    <row r="632" spans="1:11" ht="14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</row>
    <row r="633" spans="1:11" ht="14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</row>
    <row r="634" spans="1:11" ht="14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</row>
    <row r="635" spans="1:11" ht="14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</row>
    <row r="636" spans="1:11" ht="14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</row>
    <row r="637" spans="1:11" ht="14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</row>
    <row r="638" spans="1:11" ht="14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</row>
    <row r="639" spans="1:11" ht="14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</row>
    <row r="640" spans="1:11" ht="14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</row>
    <row r="641" spans="1:11" ht="14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</row>
    <row r="642" spans="1:11" ht="14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</row>
    <row r="643" spans="1:11" ht="14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</row>
    <row r="644" spans="1:11" ht="14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</row>
    <row r="645" spans="1:11" ht="14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</row>
    <row r="646" spans="1:11" ht="14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</row>
    <row r="647" spans="1:11" ht="14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</row>
    <row r="648" spans="1:11" ht="14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</row>
    <row r="649" spans="1:11" ht="14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</row>
    <row r="650" spans="1:11" ht="14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</row>
    <row r="651" spans="1:11" ht="14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</row>
    <row r="652" spans="1:11" ht="14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</row>
    <row r="653" spans="1:11" ht="14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</row>
    <row r="654" spans="1:11" ht="14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</row>
    <row r="655" spans="1:11" ht="14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</row>
    <row r="656" spans="1:11" ht="14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1:11" ht="14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</row>
    <row r="658" spans="1:11" ht="14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</row>
    <row r="659" spans="1:11" ht="14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</row>
    <row r="660" spans="1:11" ht="14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</row>
    <row r="661" spans="1:11" ht="14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</row>
    <row r="662" spans="1:11" ht="14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</row>
    <row r="663" spans="1:11" ht="14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</row>
    <row r="664" spans="1:11" ht="14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</row>
    <row r="665" spans="1:11" ht="14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</row>
    <row r="666" spans="1:11" ht="14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</row>
    <row r="667" spans="1:11" ht="14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</row>
    <row r="668" spans="1:11" ht="14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</row>
    <row r="669" spans="1:11" ht="14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</row>
    <row r="670" spans="1:11" ht="14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</row>
    <row r="671" spans="1:11" ht="14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</row>
    <row r="672" spans="1:11" ht="14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</row>
    <row r="673" spans="1:11" ht="14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</row>
    <row r="674" spans="1:11" ht="14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</row>
    <row r="675" spans="1:11" ht="14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</row>
    <row r="676" spans="1:11" ht="14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</row>
    <row r="677" spans="1:11" ht="14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</row>
    <row r="678" spans="1:11" ht="14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</row>
    <row r="679" spans="1:11" ht="14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</row>
    <row r="680" spans="1:11" ht="14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</row>
    <row r="681" spans="1:11" ht="14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</row>
    <row r="682" spans="1:11" ht="14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</row>
    <row r="683" spans="1:11" ht="14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</row>
    <row r="684" spans="1:11" ht="14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</row>
    <row r="685" spans="1:11" ht="14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</row>
    <row r="686" spans="1:11" ht="14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</row>
    <row r="687" spans="1:11" ht="14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</row>
    <row r="688" spans="1:11" ht="14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</row>
    <row r="689" spans="1:11" ht="14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</row>
    <row r="690" spans="1:11" ht="14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</row>
    <row r="691" spans="1:11" ht="14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</row>
    <row r="692" spans="1:11" ht="14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</row>
    <row r="693" spans="1:11" ht="14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</row>
    <row r="694" spans="1:11" ht="14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</row>
    <row r="695" spans="1:11" ht="14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</row>
    <row r="696" spans="1:11" ht="14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</row>
    <row r="697" spans="1:11" ht="14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1:11" ht="14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</row>
    <row r="699" spans="1:11" ht="14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</row>
    <row r="700" spans="1:11" ht="14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</row>
    <row r="701" spans="1:11" ht="14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1:11" ht="14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</row>
    <row r="703" spans="1:11" ht="14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</row>
    <row r="704" spans="1:11" ht="14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</row>
    <row r="705" spans="1:11" ht="14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1:11" ht="14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</row>
    <row r="707" spans="1:11" ht="14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</row>
    <row r="708" spans="1:11" ht="14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</row>
    <row r="709" spans="1:11" ht="14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</row>
    <row r="710" spans="1:11" ht="14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</row>
    <row r="711" spans="1:11" ht="14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1:11" ht="14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</row>
    <row r="713" spans="1:11" ht="14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</row>
    <row r="714" spans="1:11" ht="14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</row>
    <row r="715" spans="1:11" ht="14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</row>
    <row r="716" spans="1:11" ht="14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</row>
    <row r="717" spans="1:11" ht="14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</row>
    <row r="718" spans="1:11" ht="14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</row>
    <row r="719" spans="1:11" ht="14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</row>
    <row r="720" spans="1:11" ht="14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</row>
    <row r="721" spans="1:11" ht="14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</row>
    <row r="722" spans="1:11" ht="14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</row>
    <row r="723" spans="1:11" ht="14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1:11" ht="14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</row>
    <row r="725" spans="1:11" ht="14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</row>
    <row r="726" spans="1:11" ht="14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</row>
    <row r="727" spans="1:11" ht="14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</row>
    <row r="728" spans="1:11" ht="14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</row>
    <row r="729" spans="1:11" ht="14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</row>
    <row r="730" spans="1:11" ht="14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</row>
    <row r="731" spans="1:11" ht="14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</row>
    <row r="732" spans="1:11" ht="14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</row>
    <row r="733" spans="1:11" ht="14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</row>
    <row r="734" spans="1:11" ht="14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</row>
    <row r="735" spans="1:11" ht="14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ySplit="1" topLeftCell="A20" activePane="bottomLeft" state="frozen"/>
      <selection pane="topLeft" activeCell="H34" sqref="H34"/>
      <selection pane="bottomLeft" activeCell="C7" sqref="C7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30" t="s">
        <v>0</v>
      </c>
      <c r="C1" s="210" t="s">
        <v>1</v>
      </c>
      <c r="D1" s="195" t="s">
        <v>278</v>
      </c>
      <c r="E1" s="195" t="s">
        <v>324</v>
      </c>
      <c r="F1" s="195" t="s">
        <v>327</v>
      </c>
      <c r="G1" s="200" t="s">
        <v>5</v>
      </c>
      <c r="H1" s="200" t="s">
        <v>6</v>
      </c>
      <c r="I1" s="201" t="s">
        <v>7</v>
      </c>
      <c r="J1" s="200" t="s">
        <v>8</v>
      </c>
      <c r="K1" s="202" t="s">
        <v>2</v>
      </c>
    </row>
    <row r="2" spans="1:11" ht="25.5">
      <c r="A2" s="128">
        <v>1</v>
      </c>
      <c r="B2" s="71" t="s">
        <v>139</v>
      </c>
      <c r="C2" s="57" t="s">
        <v>11</v>
      </c>
      <c r="D2" s="46">
        <v>850</v>
      </c>
      <c r="E2" s="46">
        <v>350</v>
      </c>
      <c r="F2" s="46">
        <f>D2+E2</f>
        <v>1200</v>
      </c>
      <c r="G2" s="47"/>
      <c r="H2" s="48">
        <f>F2*G2</f>
        <v>0</v>
      </c>
      <c r="I2" s="58">
        <v>0.05</v>
      </c>
      <c r="J2" s="50">
        <f aca="true" t="shared" si="0" ref="J2:J13">H2*I2</f>
        <v>0</v>
      </c>
      <c r="K2" s="50">
        <f aca="true" t="shared" si="1" ref="K2:K13">H2+J2</f>
        <v>0</v>
      </c>
    </row>
    <row r="3" spans="1:11" ht="25.5">
      <c r="A3" s="128">
        <v>2</v>
      </c>
      <c r="B3" s="71" t="s">
        <v>102</v>
      </c>
      <c r="C3" s="57" t="s">
        <v>11</v>
      </c>
      <c r="D3" s="46">
        <v>350</v>
      </c>
      <c r="E3" s="46">
        <v>150</v>
      </c>
      <c r="F3" s="46">
        <f aca="true" t="shared" si="2" ref="F3:F23">D3+E3</f>
        <v>500</v>
      </c>
      <c r="G3" s="47"/>
      <c r="H3" s="48">
        <f aca="true" t="shared" si="3" ref="H3:H23">F3*G3</f>
        <v>0</v>
      </c>
      <c r="I3" s="58">
        <v>0.05</v>
      </c>
      <c r="J3" s="50">
        <f t="shared" si="0"/>
        <v>0</v>
      </c>
      <c r="K3" s="50">
        <f t="shared" si="1"/>
        <v>0</v>
      </c>
    </row>
    <row r="4" spans="1:11" ht="51">
      <c r="A4" s="128">
        <v>3</v>
      </c>
      <c r="B4" s="94" t="s">
        <v>92</v>
      </c>
      <c r="C4" s="45" t="s">
        <v>11</v>
      </c>
      <c r="D4" s="46">
        <v>550</v>
      </c>
      <c r="E4" s="46">
        <v>100</v>
      </c>
      <c r="F4" s="46">
        <f t="shared" si="2"/>
        <v>650</v>
      </c>
      <c r="G4" s="51"/>
      <c r="H4" s="48">
        <f t="shared" si="3"/>
        <v>0</v>
      </c>
      <c r="I4" s="49">
        <v>0.05</v>
      </c>
      <c r="J4" s="50">
        <f t="shared" si="0"/>
        <v>0</v>
      </c>
      <c r="K4" s="50">
        <f t="shared" si="1"/>
        <v>0</v>
      </c>
    </row>
    <row r="5" spans="1:11" ht="51">
      <c r="A5" s="128">
        <v>4</v>
      </c>
      <c r="B5" s="135" t="s">
        <v>277</v>
      </c>
      <c r="C5" s="45" t="s">
        <v>11</v>
      </c>
      <c r="D5" s="46">
        <v>1500</v>
      </c>
      <c r="E5" s="46">
        <v>0</v>
      </c>
      <c r="F5" s="46">
        <f t="shared" si="2"/>
        <v>1500</v>
      </c>
      <c r="G5" s="51"/>
      <c r="H5" s="48">
        <f t="shared" si="3"/>
        <v>0</v>
      </c>
      <c r="I5" s="49">
        <v>0.05</v>
      </c>
      <c r="J5" s="50">
        <f t="shared" si="0"/>
        <v>0</v>
      </c>
      <c r="K5" s="50">
        <f t="shared" si="1"/>
        <v>0</v>
      </c>
    </row>
    <row r="6" spans="1:11" ht="51">
      <c r="A6" s="128">
        <v>5</v>
      </c>
      <c r="B6" s="94" t="s">
        <v>202</v>
      </c>
      <c r="C6" s="45" t="s">
        <v>11</v>
      </c>
      <c r="D6" s="46">
        <v>200</v>
      </c>
      <c r="E6" s="46">
        <v>50</v>
      </c>
      <c r="F6" s="46">
        <f t="shared" si="2"/>
        <v>250</v>
      </c>
      <c r="G6" s="51"/>
      <c r="H6" s="48">
        <f t="shared" si="3"/>
        <v>0</v>
      </c>
      <c r="I6" s="49">
        <v>0.05</v>
      </c>
      <c r="J6" s="50">
        <f t="shared" si="0"/>
        <v>0</v>
      </c>
      <c r="K6" s="50">
        <f t="shared" si="1"/>
        <v>0</v>
      </c>
    </row>
    <row r="7" spans="1:11" ht="48.75" customHeight="1">
      <c r="A7" s="128">
        <v>6</v>
      </c>
      <c r="B7" s="93" t="s">
        <v>95</v>
      </c>
      <c r="C7" s="45" t="s">
        <v>11</v>
      </c>
      <c r="D7" s="46">
        <v>9000</v>
      </c>
      <c r="E7" s="46">
        <v>0</v>
      </c>
      <c r="F7" s="46">
        <f t="shared" si="2"/>
        <v>9000</v>
      </c>
      <c r="G7" s="51"/>
      <c r="H7" s="48">
        <f t="shared" si="3"/>
        <v>0</v>
      </c>
      <c r="I7" s="49">
        <v>0.05</v>
      </c>
      <c r="J7" s="50">
        <f t="shared" si="0"/>
        <v>0</v>
      </c>
      <c r="K7" s="50">
        <f t="shared" si="1"/>
        <v>0</v>
      </c>
    </row>
    <row r="8" spans="1:11" ht="15" customHeight="1">
      <c r="A8" s="128">
        <v>7</v>
      </c>
      <c r="B8" s="129" t="s">
        <v>93</v>
      </c>
      <c r="C8" s="130" t="s">
        <v>11</v>
      </c>
      <c r="D8" s="46">
        <v>120</v>
      </c>
      <c r="E8" s="46">
        <v>50</v>
      </c>
      <c r="F8" s="46">
        <f t="shared" si="2"/>
        <v>170</v>
      </c>
      <c r="G8" s="51"/>
      <c r="H8" s="48">
        <f t="shared" si="3"/>
        <v>0</v>
      </c>
      <c r="I8" s="49">
        <v>0.05</v>
      </c>
      <c r="J8" s="50">
        <f t="shared" si="0"/>
        <v>0</v>
      </c>
      <c r="K8" s="50">
        <f t="shared" si="1"/>
        <v>0</v>
      </c>
    </row>
    <row r="9" spans="1:11" ht="51">
      <c r="A9" s="128">
        <v>8</v>
      </c>
      <c r="B9" s="131" t="s">
        <v>140</v>
      </c>
      <c r="C9" s="45" t="s">
        <v>14</v>
      </c>
      <c r="D9" s="46">
        <v>80</v>
      </c>
      <c r="E9" s="46">
        <v>70</v>
      </c>
      <c r="F9" s="46">
        <f t="shared" si="2"/>
        <v>150</v>
      </c>
      <c r="G9" s="132"/>
      <c r="H9" s="48">
        <f t="shared" si="3"/>
        <v>0</v>
      </c>
      <c r="I9" s="49">
        <v>0.05</v>
      </c>
      <c r="J9" s="50">
        <f t="shared" si="0"/>
        <v>0</v>
      </c>
      <c r="K9" s="50">
        <f t="shared" si="1"/>
        <v>0</v>
      </c>
    </row>
    <row r="10" spans="1:11" ht="37.5" customHeight="1">
      <c r="A10" s="128">
        <v>9</v>
      </c>
      <c r="B10" s="133" t="s">
        <v>98</v>
      </c>
      <c r="C10" s="43" t="s">
        <v>11</v>
      </c>
      <c r="D10" s="46">
        <v>550</v>
      </c>
      <c r="E10" s="46">
        <v>700</v>
      </c>
      <c r="F10" s="46">
        <f t="shared" si="2"/>
        <v>1250</v>
      </c>
      <c r="G10" s="51"/>
      <c r="H10" s="48">
        <f t="shared" si="3"/>
        <v>0</v>
      </c>
      <c r="I10" s="134">
        <v>0.05</v>
      </c>
      <c r="J10" s="50">
        <f t="shared" si="0"/>
        <v>0</v>
      </c>
      <c r="K10" s="50">
        <f t="shared" si="1"/>
        <v>0</v>
      </c>
    </row>
    <row r="11" spans="1:11" ht="39" customHeight="1">
      <c r="A11" s="128">
        <v>10</v>
      </c>
      <c r="B11" s="135" t="s">
        <v>103</v>
      </c>
      <c r="C11" s="136" t="s">
        <v>11</v>
      </c>
      <c r="D11" s="46">
        <v>450</v>
      </c>
      <c r="E11" s="46">
        <v>150</v>
      </c>
      <c r="F11" s="46">
        <f t="shared" si="2"/>
        <v>600</v>
      </c>
      <c r="G11" s="51"/>
      <c r="H11" s="48">
        <f t="shared" si="3"/>
        <v>0</v>
      </c>
      <c r="I11" s="49">
        <v>0.05</v>
      </c>
      <c r="J11" s="50">
        <f t="shared" si="0"/>
        <v>0</v>
      </c>
      <c r="K11" s="50">
        <f t="shared" si="1"/>
        <v>0</v>
      </c>
    </row>
    <row r="12" spans="1:11" ht="16.5" customHeight="1">
      <c r="A12" s="128">
        <v>11</v>
      </c>
      <c r="B12" s="94" t="s">
        <v>99</v>
      </c>
      <c r="C12" s="57" t="s">
        <v>11</v>
      </c>
      <c r="D12" s="46">
        <v>30</v>
      </c>
      <c r="E12" s="46">
        <v>0</v>
      </c>
      <c r="F12" s="46">
        <f t="shared" si="2"/>
        <v>30</v>
      </c>
      <c r="G12" s="47"/>
      <c r="H12" s="48">
        <f t="shared" si="3"/>
        <v>0</v>
      </c>
      <c r="I12" s="58">
        <v>0.05</v>
      </c>
      <c r="J12" s="50">
        <f t="shared" si="0"/>
        <v>0</v>
      </c>
      <c r="K12" s="50">
        <f t="shared" si="1"/>
        <v>0</v>
      </c>
    </row>
    <row r="13" spans="1:11" ht="12.75">
      <c r="A13" s="128">
        <v>12</v>
      </c>
      <c r="B13" s="133" t="s">
        <v>100</v>
      </c>
      <c r="C13" s="43" t="s">
        <v>11</v>
      </c>
      <c r="D13" s="46">
        <v>120</v>
      </c>
      <c r="E13" s="46">
        <v>40</v>
      </c>
      <c r="F13" s="46">
        <f t="shared" si="2"/>
        <v>160</v>
      </c>
      <c r="G13" s="51"/>
      <c r="H13" s="48">
        <f t="shared" si="3"/>
        <v>0</v>
      </c>
      <c r="I13" s="134">
        <v>0.05</v>
      </c>
      <c r="J13" s="50">
        <f t="shared" si="0"/>
        <v>0</v>
      </c>
      <c r="K13" s="50">
        <f t="shared" si="1"/>
        <v>0</v>
      </c>
    </row>
    <row r="14" spans="1:11" ht="12.75">
      <c r="A14" s="128">
        <v>13</v>
      </c>
      <c r="B14" s="71" t="s">
        <v>244</v>
      </c>
      <c r="C14" s="57" t="s">
        <v>11</v>
      </c>
      <c r="D14" s="46">
        <v>150</v>
      </c>
      <c r="E14" s="46">
        <v>150</v>
      </c>
      <c r="F14" s="46">
        <f t="shared" si="2"/>
        <v>300</v>
      </c>
      <c r="G14" s="47"/>
      <c r="H14" s="48">
        <f t="shared" si="3"/>
        <v>0</v>
      </c>
      <c r="I14" s="58">
        <v>0.05</v>
      </c>
      <c r="J14" s="50">
        <f aca="true" t="shared" si="4" ref="J14:J23">H14*I14</f>
        <v>0</v>
      </c>
      <c r="K14" s="50">
        <f aca="true" t="shared" si="5" ref="K14:K23">H14+J14</f>
        <v>0</v>
      </c>
    </row>
    <row r="15" spans="1:11" ht="25.5" customHeight="1">
      <c r="A15" s="128">
        <v>14</v>
      </c>
      <c r="B15" s="133" t="s">
        <v>203</v>
      </c>
      <c r="C15" s="43" t="s">
        <v>11</v>
      </c>
      <c r="D15" s="46">
        <v>450</v>
      </c>
      <c r="E15" s="46">
        <v>100</v>
      </c>
      <c r="F15" s="46">
        <f t="shared" si="2"/>
        <v>550</v>
      </c>
      <c r="G15" s="51"/>
      <c r="H15" s="48">
        <f t="shared" si="3"/>
        <v>0</v>
      </c>
      <c r="I15" s="134">
        <v>0.05</v>
      </c>
      <c r="J15" s="50">
        <f t="shared" si="4"/>
        <v>0</v>
      </c>
      <c r="K15" s="50">
        <f t="shared" si="5"/>
        <v>0</v>
      </c>
    </row>
    <row r="16" spans="1:11" s="21" customFormat="1" ht="48.75" customHeight="1">
      <c r="A16" s="128">
        <v>15</v>
      </c>
      <c r="B16" s="154" t="s">
        <v>282</v>
      </c>
      <c r="C16" s="43" t="s">
        <v>11</v>
      </c>
      <c r="D16" s="46">
        <v>500</v>
      </c>
      <c r="E16" s="46">
        <v>200</v>
      </c>
      <c r="F16" s="46">
        <f t="shared" si="2"/>
        <v>700</v>
      </c>
      <c r="G16" s="51"/>
      <c r="H16" s="48">
        <f t="shared" si="3"/>
        <v>0</v>
      </c>
      <c r="I16" s="134">
        <v>0.05</v>
      </c>
      <c r="J16" s="50">
        <f t="shared" si="4"/>
        <v>0</v>
      </c>
      <c r="K16" s="50">
        <f t="shared" si="5"/>
        <v>0</v>
      </c>
    </row>
    <row r="17" spans="1:11" s="21" customFormat="1" ht="48.75" customHeight="1">
      <c r="A17" s="128">
        <v>16</v>
      </c>
      <c r="B17" s="154" t="s">
        <v>300</v>
      </c>
      <c r="C17" s="43" t="s">
        <v>11</v>
      </c>
      <c r="D17" s="46">
        <v>30</v>
      </c>
      <c r="E17" s="46">
        <v>0</v>
      </c>
      <c r="F17" s="46">
        <f t="shared" si="2"/>
        <v>30</v>
      </c>
      <c r="G17" s="51"/>
      <c r="H17" s="48">
        <f t="shared" si="3"/>
        <v>0</v>
      </c>
      <c r="I17" s="134">
        <v>0.05</v>
      </c>
      <c r="J17" s="50">
        <f t="shared" si="4"/>
        <v>0</v>
      </c>
      <c r="K17" s="50">
        <f t="shared" si="5"/>
        <v>0</v>
      </c>
    </row>
    <row r="18" spans="1:11" s="21" customFormat="1" ht="48.75" customHeight="1">
      <c r="A18" s="198">
        <v>17</v>
      </c>
      <c r="B18" s="154" t="s">
        <v>341</v>
      </c>
      <c r="C18" s="43" t="s">
        <v>11</v>
      </c>
      <c r="D18" s="46">
        <v>0</v>
      </c>
      <c r="E18" s="46">
        <v>100</v>
      </c>
      <c r="F18" s="46">
        <f t="shared" si="2"/>
        <v>100</v>
      </c>
      <c r="G18" s="51"/>
      <c r="H18" s="48">
        <f t="shared" si="3"/>
        <v>0</v>
      </c>
      <c r="I18" s="134">
        <v>0.05</v>
      </c>
      <c r="J18" s="50">
        <f t="shared" si="4"/>
        <v>0</v>
      </c>
      <c r="K18" s="50">
        <f t="shared" si="5"/>
        <v>0</v>
      </c>
    </row>
    <row r="19" spans="1:11" s="21" customFormat="1" ht="48.75" customHeight="1">
      <c r="A19" s="198">
        <v>18</v>
      </c>
      <c r="B19" s="154" t="s">
        <v>342</v>
      </c>
      <c r="C19" s="43" t="s">
        <v>11</v>
      </c>
      <c r="D19" s="46">
        <v>0</v>
      </c>
      <c r="E19" s="46">
        <v>700</v>
      </c>
      <c r="F19" s="46">
        <f t="shared" si="2"/>
        <v>700</v>
      </c>
      <c r="G19" s="51"/>
      <c r="H19" s="48">
        <f t="shared" si="3"/>
        <v>0</v>
      </c>
      <c r="I19" s="134">
        <v>0.05</v>
      </c>
      <c r="J19" s="50">
        <f t="shared" si="4"/>
        <v>0</v>
      </c>
      <c r="K19" s="50">
        <f t="shared" si="5"/>
        <v>0</v>
      </c>
    </row>
    <row r="20" spans="1:11" s="21" customFormat="1" ht="48.75" customHeight="1">
      <c r="A20" s="198">
        <v>19</v>
      </c>
      <c r="B20" s="154" t="s">
        <v>343</v>
      </c>
      <c r="C20" s="43" t="s">
        <v>344</v>
      </c>
      <c r="D20" s="46">
        <v>0</v>
      </c>
      <c r="E20" s="46">
        <v>4500</v>
      </c>
      <c r="F20" s="46">
        <f t="shared" si="2"/>
        <v>4500</v>
      </c>
      <c r="G20" s="51"/>
      <c r="H20" s="48">
        <f t="shared" si="3"/>
        <v>0</v>
      </c>
      <c r="I20" s="134">
        <v>0.05</v>
      </c>
      <c r="J20" s="50">
        <f t="shared" si="4"/>
        <v>0</v>
      </c>
      <c r="K20" s="50">
        <f t="shared" si="5"/>
        <v>0</v>
      </c>
    </row>
    <row r="21" spans="1:11" s="21" customFormat="1" ht="48.75" customHeight="1">
      <c r="A21" s="198">
        <v>20</v>
      </c>
      <c r="B21" s="154" t="s">
        <v>345</v>
      </c>
      <c r="C21" s="43" t="s">
        <v>11</v>
      </c>
      <c r="D21" s="46">
        <v>0</v>
      </c>
      <c r="E21" s="46">
        <v>1200</v>
      </c>
      <c r="F21" s="46">
        <f t="shared" si="2"/>
        <v>1200</v>
      </c>
      <c r="G21" s="51"/>
      <c r="H21" s="48">
        <f t="shared" si="3"/>
        <v>0</v>
      </c>
      <c r="I21" s="134">
        <v>0.05</v>
      </c>
      <c r="J21" s="50">
        <f t="shared" si="4"/>
        <v>0</v>
      </c>
      <c r="K21" s="50">
        <f t="shared" si="5"/>
        <v>0</v>
      </c>
    </row>
    <row r="22" spans="1:11" s="21" customFormat="1" ht="48.75" customHeight="1">
      <c r="A22" s="198">
        <v>21</v>
      </c>
      <c r="B22" s="154" t="s">
        <v>346</v>
      </c>
      <c r="C22" s="43" t="s">
        <v>11</v>
      </c>
      <c r="D22" s="46">
        <v>0</v>
      </c>
      <c r="E22" s="46">
        <v>350</v>
      </c>
      <c r="F22" s="46">
        <f t="shared" si="2"/>
        <v>350</v>
      </c>
      <c r="G22" s="51"/>
      <c r="H22" s="48">
        <f t="shared" si="3"/>
        <v>0</v>
      </c>
      <c r="I22" s="134">
        <v>0.05</v>
      </c>
      <c r="J22" s="50">
        <f t="shared" si="4"/>
        <v>0</v>
      </c>
      <c r="K22" s="50">
        <f t="shared" si="5"/>
        <v>0</v>
      </c>
    </row>
    <row r="23" spans="1:11" s="21" customFormat="1" ht="48.75" customHeight="1">
      <c r="A23" s="198">
        <v>22</v>
      </c>
      <c r="B23" s="154" t="s">
        <v>347</v>
      </c>
      <c r="C23" s="43" t="s">
        <v>11</v>
      </c>
      <c r="D23" s="46">
        <v>0</v>
      </c>
      <c r="E23" s="46">
        <v>80</v>
      </c>
      <c r="F23" s="46">
        <f t="shared" si="2"/>
        <v>80</v>
      </c>
      <c r="G23" s="51"/>
      <c r="H23" s="48">
        <f t="shared" si="3"/>
        <v>0</v>
      </c>
      <c r="I23" s="134">
        <v>0.05</v>
      </c>
      <c r="J23" s="50">
        <f t="shared" si="4"/>
        <v>0</v>
      </c>
      <c r="K23" s="50">
        <f t="shared" si="5"/>
        <v>0</v>
      </c>
    </row>
    <row r="24" spans="1:11" ht="12.75">
      <c r="A24" s="172"/>
      <c r="B24" s="181" t="s">
        <v>3</v>
      </c>
      <c r="C24" s="175"/>
      <c r="D24" s="176"/>
      <c r="E24" s="176"/>
      <c r="F24" s="176"/>
      <c r="G24" s="177"/>
      <c r="H24" s="179">
        <f>SUM(H2:H23)</f>
        <v>0</v>
      </c>
      <c r="I24" s="178"/>
      <c r="J24" s="179"/>
      <c r="K24" s="179">
        <f>SUM(K2:K16)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L5" sqref="L5"/>
    </sheetView>
  </sheetViews>
  <sheetFormatPr defaultColWidth="8.796875" defaultRowHeight="14.25"/>
  <cols>
    <col min="1" max="1" width="5.59765625" style="0" customWidth="1"/>
    <col min="2" max="2" width="31.5" style="19" customWidth="1"/>
    <col min="4" max="6" width="14.3984375" style="0" customWidth="1"/>
  </cols>
  <sheetData>
    <row r="1" spans="1:11" ht="51.75" thickBot="1">
      <c r="A1" s="29" t="s">
        <v>4</v>
      </c>
      <c r="B1" s="30" t="s">
        <v>0</v>
      </c>
      <c r="C1" s="31" t="s">
        <v>1</v>
      </c>
      <c r="D1" s="61" t="s">
        <v>278</v>
      </c>
      <c r="E1" s="61" t="s">
        <v>326</v>
      </c>
      <c r="F1" s="61" t="s">
        <v>325</v>
      </c>
      <c r="G1" s="33" t="s">
        <v>5</v>
      </c>
      <c r="H1" s="33" t="s">
        <v>6</v>
      </c>
      <c r="I1" s="34" t="s">
        <v>7</v>
      </c>
      <c r="J1" s="33" t="s">
        <v>8</v>
      </c>
      <c r="K1" s="35" t="s">
        <v>2</v>
      </c>
    </row>
    <row r="2" spans="1:11" ht="38.25">
      <c r="A2" s="128">
        <v>1</v>
      </c>
      <c r="B2" s="71" t="s">
        <v>208</v>
      </c>
      <c r="C2" s="57" t="s">
        <v>11</v>
      </c>
      <c r="D2" s="46">
        <v>250</v>
      </c>
      <c r="E2" s="46">
        <v>20</v>
      </c>
      <c r="F2" s="46">
        <f aca="true" t="shared" si="0" ref="F2:F7">D2+E2</f>
        <v>270</v>
      </c>
      <c r="G2" s="47"/>
      <c r="H2" s="48">
        <f aca="true" t="shared" si="1" ref="H2:H7">F2*G2</f>
        <v>0</v>
      </c>
      <c r="I2" s="58">
        <v>0.05</v>
      </c>
      <c r="J2" s="50">
        <f aca="true" t="shared" si="2" ref="J2:J7">H2*I2</f>
        <v>0</v>
      </c>
      <c r="K2" s="70">
        <f aca="true" t="shared" si="3" ref="K2:K7">H2+J2</f>
        <v>0</v>
      </c>
    </row>
    <row r="3" spans="1:11" ht="25.5">
      <c r="A3" s="128">
        <v>2</v>
      </c>
      <c r="B3" s="71" t="s">
        <v>207</v>
      </c>
      <c r="C3" s="57" t="s">
        <v>11</v>
      </c>
      <c r="D3" s="46">
        <v>200</v>
      </c>
      <c r="E3" s="46">
        <v>150</v>
      </c>
      <c r="F3" s="46">
        <f t="shared" si="0"/>
        <v>350</v>
      </c>
      <c r="G3" s="47"/>
      <c r="H3" s="48">
        <f t="shared" si="1"/>
        <v>0</v>
      </c>
      <c r="I3" s="58">
        <v>0.08</v>
      </c>
      <c r="J3" s="50">
        <f t="shared" si="2"/>
        <v>0</v>
      </c>
      <c r="K3" s="70">
        <f t="shared" si="3"/>
        <v>0</v>
      </c>
    </row>
    <row r="4" spans="1:11" ht="25.5">
      <c r="A4" s="128">
        <v>3</v>
      </c>
      <c r="B4" s="94" t="s">
        <v>206</v>
      </c>
      <c r="C4" s="45" t="s">
        <v>11</v>
      </c>
      <c r="D4" s="46">
        <v>50</v>
      </c>
      <c r="E4" s="46">
        <v>10</v>
      </c>
      <c r="F4" s="46">
        <f t="shared" si="0"/>
        <v>60</v>
      </c>
      <c r="G4" s="51"/>
      <c r="H4" s="48">
        <f t="shared" si="1"/>
        <v>0</v>
      </c>
      <c r="I4" s="49">
        <v>0.05</v>
      </c>
      <c r="J4" s="50">
        <f t="shared" si="2"/>
        <v>0</v>
      </c>
      <c r="K4" s="70">
        <f t="shared" si="3"/>
        <v>0</v>
      </c>
    </row>
    <row r="5" spans="1:11" ht="25.5">
      <c r="A5" s="128">
        <v>4</v>
      </c>
      <c r="B5" s="93" t="s">
        <v>205</v>
      </c>
      <c r="C5" s="45" t="s">
        <v>11</v>
      </c>
      <c r="D5" s="46">
        <v>10</v>
      </c>
      <c r="E5" s="46">
        <v>20</v>
      </c>
      <c r="F5" s="46">
        <f t="shared" si="0"/>
        <v>30</v>
      </c>
      <c r="G5" s="51"/>
      <c r="H5" s="48">
        <f t="shared" si="1"/>
        <v>0</v>
      </c>
      <c r="I5" s="49">
        <v>0.05</v>
      </c>
      <c r="J5" s="50">
        <f t="shared" si="2"/>
        <v>0</v>
      </c>
      <c r="K5" s="70">
        <f t="shared" si="3"/>
        <v>0</v>
      </c>
    </row>
    <row r="6" spans="1:11" ht="38.25">
      <c r="A6" s="128">
        <v>5</v>
      </c>
      <c r="B6" s="94" t="s">
        <v>204</v>
      </c>
      <c r="C6" s="45" t="s">
        <v>11</v>
      </c>
      <c r="D6" s="46">
        <v>10</v>
      </c>
      <c r="E6" s="46">
        <v>20</v>
      </c>
      <c r="F6" s="46">
        <f t="shared" si="0"/>
        <v>30</v>
      </c>
      <c r="G6" s="51"/>
      <c r="H6" s="48">
        <f t="shared" si="1"/>
        <v>0</v>
      </c>
      <c r="I6" s="49">
        <v>0.05</v>
      </c>
      <c r="J6" s="50">
        <f t="shared" si="2"/>
        <v>0</v>
      </c>
      <c r="K6" s="70">
        <f t="shared" si="3"/>
        <v>0</v>
      </c>
    </row>
    <row r="7" spans="1:11" ht="26.25" thickBot="1">
      <c r="A7" s="128">
        <v>6</v>
      </c>
      <c r="B7" s="93" t="s">
        <v>209</v>
      </c>
      <c r="C7" s="45" t="s">
        <v>11</v>
      </c>
      <c r="D7" s="46">
        <v>10</v>
      </c>
      <c r="E7" s="46">
        <v>10</v>
      </c>
      <c r="F7" s="46">
        <f t="shared" si="0"/>
        <v>20</v>
      </c>
      <c r="G7" s="51"/>
      <c r="H7" s="48">
        <f t="shared" si="1"/>
        <v>0</v>
      </c>
      <c r="I7" s="49">
        <v>0.05</v>
      </c>
      <c r="J7" s="50">
        <f t="shared" si="2"/>
        <v>0</v>
      </c>
      <c r="K7" s="70">
        <f t="shared" si="3"/>
        <v>0</v>
      </c>
    </row>
    <row r="8" spans="1:11" ht="15" thickBot="1">
      <c r="A8" s="194"/>
      <c r="B8" s="183" t="s">
        <v>3</v>
      </c>
      <c r="C8" s="184"/>
      <c r="D8" s="185"/>
      <c r="E8" s="185"/>
      <c r="F8" s="185"/>
      <c r="G8" s="186"/>
      <c r="H8" s="189">
        <f>SUM(H2:H7)</f>
        <v>0</v>
      </c>
      <c r="I8" s="187"/>
      <c r="J8" s="188"/>
      <c r="K8" s="189">
        <f>SUM(K2:K7)</f>
        <v>0</v>
      </c>
    </row>
  </sheetData>
  <sheetProtection/>
  <printOptions/>
  <pageMargins left="0.7" right="0.7" top="0.75" bottom="0.75" header="0.3" footer="0.3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Karolina</cp:lastModifiedBy>
  <cp:lastPrinted>2018-12-07T10:13:16Z</cp:lastPrinted>
  <dcterms:created xsi:type="dcterms:W3CDTF">2011-11-08T22:51:13Z</dcterms:created>
  <dcterms:modified xsi:type="dcterms:W3CDTF">2018-12-10T13:57:00Z</dcterms:modified>
  <cp:category/>
  <cp:version/>
  <cp:contentType/>
  <cp:contentStatus/>
</cp:coreProperties>
</file>